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0" windowWidth="15600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23" i="1" l="1"/>
  <c r="O28" i="1" l="1"/>
  <c r="N28" i="1"/>
  <c r="M28" i="1"/>
  <c r="L28" i="1"/>
  <c r="K28" i="1"/>
  <c r="J28" i="1"/>
  <c r="I28" i="1"/>
  <c r="H28" i="1"/>
  <c r="G28" i="1"/>
  <c r="F28" i="1"/>
  <c r="E28" i="1"/>
  <c r="D28" i="1"/>
  <c r="C28" i="1"/>
  <c r="O23" i="1"/>
  <c r="N23" i="1"/>
  <c r="M23" i="1"/>
  <c r="L23" i="1"/>
  <c r="K23" i="1"/>
  <c r="J23" i="1"/>
  <c r="I23" i="1"/>
  <c r="H23" i="1"/>
  <c r="G23" i="1"/>
  <c r="F23" i="1"/>
  <c r="D23" i="1"/>
  <c r="C23" i="1"/>
  <c r="O14" i="1"/>
  <c r="N14" i="1"/>
  <c r="M14" i="1"/>
  <c r="L14" i="1"/>
  <c r="K14" i="1"/>
  <c r="J14" i="1"/>
  <c r="I14" i="1"/>
  <c r="H14" i="1"/>
  <c r="G14" i="1"/>
  <c r="F14" i="1"/>
  <c r="E14" i="1"/>
  <c r="C14" i="1"/>
  <c r="E30" i="1" l="1"/>
  <c r="D30" i="1"/>
  <c r="M30" i="1"/>
  <c r="L30" i="1"/>
  <c r="G30" i="1"/>
  <c r="O30" i="1"/>
  <c r="F30" i="1"/>
  <c r="N30" i="1"/>
  <c r="H30" i="1"/>
  <c r="I30" i="1"/>
  <c r="J30" i="1"/>
  <c r="K30" i="1"/>
  <c r="C30" i="1"/>
</calcChain>
</file>

<file path=xl/sharedStrings.xml><?xml version="1.0" encoding="utf-8"?>
<sst xmlns="http://schemas.openxmlformats.org/spreadsheetml/2006/main" count="60" uniqueCount="53">
  <si>
    <t>День :  понедельник</t>
  </si>
  <si>
    <t>Неделя: вторая</t>
  </si>
  <si>
    <t>Сезон:  осенне - зимний</t>
  </si>
  <si>
    <t>№</t>
  </si>
  <si>
    <t>Приём пищи, наименование блюда</t>
  </si>
  <si>
    <t>Масса порц.</t>
  </si>
  <si>
    <t>Пищевые вещества ( г)</t>
  </si>
  <si>
    <t>Энерг. цен-ть</t>
  </si>
  <si>
    <t>Витамины ( мг )</t>
  </si>
  <si>
    <t>Минеральные вещества ( мг )</t>
  </si>
  <si>
    <t>Рец.</t>
  </si>
  <si>
    <t>Б</t>
  </si>
  <si>
    <t>Ж</t>
  </si>
  <si>
    <t>У</t>
  </si>
  <si>
    <t>В1</t>
  </si>
  <si>
    <t>С</t>
  </si>
  <si>
    <t>А</t>
  </si>
  <si>
    <t>Е</t>
  </si>
  <si>
    <t>Ca</t>
  </si>
  <si>
    <t>P</t>
  </si>
  <si>
    <t>Mg</t>
  </si>
  <si>
    <t>Fe</t>
  </si>
  <si>
    <t>завтрак</t>
  </si>
  <si>
    <t xml:space="preserve"> Суп молочный с крупой (рис)</t>
  </si>
  <si>
    <t>Хлеб пшеничный 1 с</t>
  </si>
  <si>
    <t>Масло сливочное</t>
  </si>
  <si>
    <t>Сыр порциями</t>
  </si>
  <si>
    <t>Итого в завтрак</t>
  </si>
  <si>
    <t>обед</t>
  </si>
  <si>
    <t>Суп  картофельный с  макаронными  изделиями  </t>
  </si>
  <si>
    <t>Каша гречневая рассыпчатая</t>
  </si>
  <si>
    <t>Сок фруктовый</t>
  </si>
  <si>
    <t>Хлеб ржано-пшеничный</t>
  </si>
  <si>
    <t>Итого в обед</t>
  </si>
  <si>
    <t>полдник</t>
  </si>
  <si>
    <t>Булочка домашняя</t>
  </si>
  <si>
    <t>-</t>
  </si>
  <si>
    <t>Итого в полдник</t>
  </si>
  <si>
    <t>Итого за день</t>
  </si>
  <si>
    <t>Возрастная  категория  с7 до 10 лет (включительно)</t>
  </si>
  <si>
    <t>Чай с сахаром</t>
  </si>
  <si>
    <t>п.п</t>
  </si>
  <si>
    <t>0,3  </t>
  </si>
  <si>
    <t>0  </t>
  </si>
  <si>
    <t>0 ,01 </t>
  </si>
  <si>
    <t>1,12  </t>
  </si>
  <si>
    <t>2,86 </t>
  </si>
  <si>
    <t>0,73 </t>
  </si>
  <si>
    <t>1,34 </t>
  </si>
  <si>
    <t>0,08 </t>
  </si>
  <si>
    <t>Чай с молоком</t>
  </si>
  <si>
    <t xml:space="preserve">Тефтели из говядины с рисом </t>
  </si>
  <si>
    <t>Овощи свежие (солёные)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</si>
</sst>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Cambria"/>
      <family val="1"/>
      <charset val="204"/>
    </font>
    <font>
      <sz val="12"/>
      <color rgb="FF000000"/>
      <name val="Calibri"/>
      <family val="2"/>
      <charset val="204"/>
      <scheme val="minor"/>
    </font>
    <font>
      <sz val="10"/>
      <color theme="1"/>
      <name val="Cambria"/>
      <family val="1"/>
      <charset val="204"/>
    </font>
    <font>
      <sz val="14"/>
      <color theme="1"/>
      <name val="Cambria"/>
      <family val="1"/>
      <charset val="204"/>
      <scheme val="major"/>
    </font>
    <font>
      <b/>
      <sz val="12"/>
      <color rgb="FF000000"/>
      <name val="Cambria"/>
      <family val="1"/>
      <charset val="204"/>
      <scheme val="major"/>
    </font>
    <font>
      <b/>
      <sz val="11"/>
      <color rgb="FF000000"/>
      <name val="Calibri"/>
      <family val="2"/>
      <charset val="204"/>
      <scheme val="minor"/>
    </font>
    <font>
      <b/>
      <sz val="12"/>
      <color rgb="FF000000"/>
      <name val="Cambria"/>
      <family val="1"/>
      <charset val="204"/>
    </font>
    <font>
      <sz val="11.5"/>
      <color rgb="FF000000"/>
      <name val="Calibri"/>
      <family val="2"/>
      <charset val="204"/>
      <scheme val="minor"/>
    </font>
    <font>
      <sz val="11.5"/>
      <color theme="1"/>
      <name val="Calibri"/>
      <family val="2"/>
      <charset val="204"/>
      <scheme val="minor"/>
    </font>
    <font>
      <sz val="11.5"/>
      <color rgb="FF000000"/>
      <name val="Calibri"/>
      <family val="2"/>
      <charset val="204"/>
    </font>
    <font>
      <sz val="11.5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" xfId="0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wrapText="1"/>
    </xf>
    <xf numFmtId="0" fontId="0" fillId="0" borderId="2" xfId="0" applyBorder="1"/>
    <xf numFmtId="0" fontId="5" fillId="0" borderId="2" xfId="0" applyFont="1" applyBorder="1" applyAlignment="1">
      <alignment horizontal="center" wrapText="1"/>
    </xf>
    <xf numFmtId="0" fontId="3" fillId="0" borderId="2" xfId="0" applyFont="1" applyBorder="1" applyAlignment="1">
      <alignment vertical="top"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right"/>
    </xf>
    <xf numFmtId="0" fontId="1" fillId="0" borderId="2" xfId="0" applyFont="1" applyBorder="1"/>
    <xf numFmtId="0" fontId="5" fillId="0" borderId="2" xfId="0" applyFont="1" applyBorder="1" applyAlignment="1">
      <alignment horizontal="center"/>
    </xf>
    <xf numFmtId="0" fontId="3" fillId="0" borderId="2" xfId="0" applyFont="1" applyBorder="1" applyAlignment="1">
      <alignment horizontal="right" vertical="top" wrapText="1"/>
    </xf>
    <xf numFmtId="0" fontId="6" fillId="0" borderId="2" xfId="0" applyFont="1" applyBorder="1" applyAlignment="1">
      <alignment horizontal="right" vertical="top" wrapText="1"/>
    </xf>
    <xf numFmtId="0" fontId="7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right" vertical="top" wrapText="1"/>
    </xf>
    <xf numFmtId="0" fontId="9" fillId="0" borderId="2" xfId="0" applyFont="1" applyBorder="1" applyAlignment="1">
      <alignment horizontal="center" wrapText="1"/>
    </xf>
    <xf numFmtId="0" fontId="9" fillId="0" borderId="2" xfId="0" applyFont="1" applyBorder="1" applyAlignment="1">
      <alignment vertical="top" wrapText="1"/>
    </xf>
    <xf numFmtId="0" fontId="10" fillId="0" borderId="2" xfId="0" applyFont="1" applyBorder="1"/>
    <xf numFmtId="0" fontId="10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10" fillId="0" borderId="4" xfId="0" applyFont="1" applyBorder="1"/>
    <xf numFmtId="0" fontId="9" fillId="0" borderId="4" xfId="0" applyFont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9" fillId="0" borderId="2" xfId="0" applyFont="1" applyBorder="1" applyAlignment="1">
      <alignment horizontal="center" vertical="top" wrapText="1"/>
    </xf>
    <xf numFmtId="0" fontId="10" fillId="0" borderId="0" xfId="0" applyFont="1" applyAlignment="1">
      <alignment wrapText="1"/>
    </xf>
    <xf numFmtId="0" fontId="11" fillId="0" borderId="2" xfId="0" applyFont="1" applyBorder="1" applyAlignment="1">
      <alignment horizontal="center" wrapText="1"/>
    </xf>
    <xf numFmtId="0" fontId="9" fillId="0" borderId="2" xfId="0" applyFont="1" applyBorder="1" applyAlignment="1">
      <alignment wrapText="1"/>
    </xf>
    <xf numFmtId="0" fontId="10" fillId="0" borderId="2" xfId="0" applyFont="1" applyBorder="1" applyAlignment="1">
      <alignment horizontal="left" wrapText="1"/>
    </xf>
    <xf numFmtId="0" fontId="10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horizontal="center"/>
    </xf>
    <xf numFmtId="0" fontId="9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center" wrapText="1"/>
    </xf>
    <xf numFmtId="0" fontId="12" fillId="0" borderId="2" xfId="0" applyFont="1" applyBorder="1" applyAlignment="1">
      <alignment horizontal="center" wrapText="1"/>
    </xf>
    <xf numFmtId="0" fontId="4" fillId="0" borderId="3" xfId="0" applyFont="1" applyBorder="1" applyAlignment="1">
      <alignment vertical="top" wrapText="1"/>
    </xf>
    <xf numFmtId="0" fontId="0" fillId="0" borderId="4" xfId="0" applyBorder="1" applyAlignment="1">
      <alignment wrapText="1"/>
    </xf>
    <xf numFmtId="0" fontId="4" fillId="0" borderId="2" xfId="0" applyFont="1" applyBorder="1" applyAlignment="1">
      <alignment vertical="top" wrapText="1"/>
    </xf>
    <xf numFmtId="0" fontId="2" fillId="0" borderId="0" xfId="0" applyFont="1"/>
    <xf numFmtId="0" fontId="3" fillId="0" borderId="0" xfId="0" applyFont="1" applyBorder="1"/>
    <xf numFmtId="0" fontId="4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tabSelected="1" view="pageLayout" topLeftCell="A7" workbookViewId="0">
      <selection activeCell="D14" sqref="D14"/>
    </sheetView>
  </sheetViews>
  <sheetFormatPr defaultRowHeight="15" x14ac:dyDescent="0.25"/>
  <cols>
    <col min="1" max="1" width="5.28515625" customWidth="1"/>
    <col min="2" max="2" width="32.7109375" customWidth="1"/>
    <col min="3" max="3" width="8" customWidth="1"/>
    <col min="4" max="4" width="7.85546875" customWidth="1"/>
    <col min="5" max="6" width="7.7109375" customWidth="1"/>
    <col min="7" max="7" width="7.85546875" customWidth="1"/>
    <col min="8" max="8" width="7.7109375" customWidth="1"/>
    <col min="9" max="9" width="8.28515625" customWidth="1"/>
    <col min="10" max="10" width="7.85546875" customWidth="1"/>
    <col min="11" max="11" width="8" customWidth="1"/>
    <col min="12" max="12" width="7.85546875" customWidth="1"/>
    <col min="13" max="13" width="8" customWidth="1"/>
    <col min="14" max="14" width="8.5703125" customWidth="1"/>
    <col min="15" max="15" width="8.28515625" customWidth="1"/>
  </cols>
  <sheetData>
    <row r="1" spans="1:15" ht="15.75" x14ac:dyDescent="0.25">
      <c r="A1" s="37" t="s">
        <v>0</v>
      </c>
      <c r="B1" s="37"/>
    </row>
    <row r="2" spans="1:15" ht="15.75" x14ac:dyDescent="0.25">
      <c r="A2" s="37" t="s">
        <v>1</v>
      </c>
      <c r="B2" s="37"/>
    </row>
    <row r="3" spans="1:15" ht="15.75" x14ac:dyDescent="0.25">
      <c r="A3" s="37" t="s">
        <v>2</v>
      </c>
      <c r="B3" s="37"/>
    </row>
    <row r="4" spans="1:15" ht="15.75" x14ac:dyDescent="0.25">
      <c r="A4" s="38" t="s">
        <v>39</v>
      </c>
      <c r="B4" s="38"/>
      <c r="C4" s="38"/>
      <c r="D4" s="38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x14ac:dyDescent="0.25">
      <c r="A5" s="2" t="s">
        <v>3</v>
      </c>
      <c r="B5" s="39" t="s">
        <v>4</v>
      </c>
      <c r="C5" s="39" t="s">
        <v>5</v>
      </c>
      <c r="D5" s="36" t="s">
        <v>6</v>
      </c>
      <c r="E5" s="36"/>
      <c r="F5" s="36"/>
      <c r="G5" s="34" t="s">
        <v>7</v>
      </c>
      <c r="H5" s="36" t="s">
        <v>8</v>
      </c>
      <c r="I5" s="36"/>
      <c r="J5" s="36"/>
      <c r="K5" s="36"/>
      <c r="L5" s="36" t="s">
        <v>9</v>
      </c>
      <c r="M5" s="36"/>
      <c r="N5" s="36"/>
      <c r="O5" s="36"/>
    </row>
    <row r="6" spans="1:15" x14ac:dyDescent="0.25">
      <c r="A6" s="2" t="s">
        <v>10</v>
      </c>
      <c r="B6" s="39"/>
      <c r="C6" s="39"/>
      <c r="D6" s="3" t="s">
        <v>11</v>
      </c>
      <c r="E6" s="3" t="s">
        <v>12</v>
      </c>
      <c r="F6" s="3" t="s">
        <v>13</v>
      </c>
      <c r="G6" s="35"/>
      <c r="H6" s="3" t="s">
        <v>14</v>
      </c>
      <c r="I6" s="3" t="s">
        <v>15</v>
      </c>
      <c r="J6" s="3" t="s">
        <v>16</v>
      </c>
      <c r="K6" s="3" t="s">
        <v>17</v>
      </c>
      <c r="L6" s="3" t="s">
        <v>18</v>
      </c>
      <c r="M6" s="3" t="s">
        <v>19</v>
      </c>
      <c r="N6" s="3" t="s">
        <v>20</v>
      </c>
      <c r="O6" s="3" t="s">
        <v>21</v>
      </c>
    </row>
    <row r="7" spans="1:15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  <c r="M7" s="2">
        <v>13</v>
      </c>
      <c r="N7" s="2">
        <v>14</v>
      </c>
      <c r="O7" s="2">
        <v>15</v>
      </c>
    </row>
    <row r="8" spans="1:15" ht="18" x14ac:dyDescent="0.25">
      <c r="A8" s="4"/>
      <c r="B8" s="5" t="s">
        <v>22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x14ac:dyDescent="0.25">
      <c r="A9" s="15">
        <v>161</v>
      </c>
      <c r="B9" s="16" t="s">
        <v>23</v>
      </c>
      <c r="C9" s="15">
        <v>300</v>
      </c>
      <c r="D9" s="15">
        <v>5.3</v>
      </c>
      <c r="E9" s="15">
        <v>6.5</v>
      </c>
      <c r="F9" s="15">
        <v>21.8</v>
      </c>
      <c r="G9" s="15">
        <v>167</v>
      </c>
      <c r="H9" s="15">
        <v>0.04</v>
      </c>
      <c r="I9" s="15">
        <v>0.65</v>
      </c>
      <c r="J9" s="15">
        <v>0.03</v>
      </c>
      <c r="K9" s="15">
        <v>0.21</v>
      </c>
      <c r="L9" s="15">
        <v>133.35</v>
      </c>
      <c r="M9" s="15">
        <v>117.78</v>
      </c>
      <c r="N9" s="15">
        <v>21.75</v>
      </c>
      <c r="O9" s="15">
        <v>0.25</v>
      </c>
    </row>
    <row r="10" spans="1:15" x14ac:dyDescent="0.25">
      <c r="A10" s="15">
        <v>685</v>
      </c>
      <c r="B10" s="17" t="s">
        <v>50</v>
      </c>
      <c r="C10" s="15">
        <v>200</v>
      </c>
      <c r="D10" s="15" t="s">
        <v>42</v>
      </c>
      <c r="E10" s="15">
        <v>0</v>
      </c>
      <c r="F10" s="15">
        <v>15.2</v>
      </c>
      <c r="G10" s="15">
        <v>60</v>
      </c>
      <c r="H10" s="15" t="s">
        <v>43</v>
      </c>
      <c r="I10" s="15" t="s">
        <v>44</v>
      </c>
      <c r="J10" s="15" t="s">
        <v>43</v>
      </c>
      <c r="K10" s="15" t="s">
        <v>45</v>
      </c>
      <c r="L10" s="15" t="s">
        <v>46</v>
      </c>
      <c r="M10" s="15" t="s">
        <v>47</v>
      </c>
      <c r="N10" s="15" t="s">
        <v>48</v>
      </c>
      <c r="O10" s="15" t="s">
        <v>49</v>
      </c>
    </row>
    <row r="11" spans="1:15" x14ac:dyDescent="0.25">
      <c r="A11" s="18" t="s">
        <v>41</v>
      </c>
      <c r="B11" s="17" t="s">
        <v>24</v>
      </c>
      <c r="C11" s="19">
        <v>50</v>
      </c>
      <c r="D11" s="19">
        <v>3.95</v>
      </c>
      <c r="E11" s="19">
        <v>0.5</v>
      </c>
      <c r="F11" s="19">
        <v>24.2</v>
      </c>
      <c r="G11" s="19">
        <v>118</v>
      </c>
      <c r="H11" s="19">
        <v>4.8000000000000001E-2</v>
      </c>
      <c r="I11" s="19">
        <v>0</v>
      </c>
      <c r="J11" s="19">
        <v>0</v>
      </c>
      <c r="K11" s="19">
        <v>0.39</v>
      </c>
      <c r="L11" s="19">
        <v>6.9</v>
      </c>
      <c r="M11" s="19">
        <v>26.1</v>
      </c>
      <c r="N11" s="19">
        <v>9.9</v>
      </c>
      <c r="O11" s="20">
        <v>0.6</v>
      </c>
    </row>
    <row r="12" spans="1:15" x14ac:dyDescent="0.25">
      <c r="A12" s="18" t="s">
        <v>41</v>
      </c>
      <c r="B12" s="21" t="s">
        <v>25</v>
      </c>
      <c r="C12" s="19">
        <v>10</v>
      </c>
      <c r="D12" s="19">
        <v>0.1</v>
      </c>
      <c r="E12" s="19">
        <v>7.3</v>
      </c>
      <c r="F12" s="19">
        <v>0.1</v>
      </c>
      <c r="G12" s="19">
        <v>66.099999999999994</v>
      </c>
      <c r="H12" s="19">
        <v>1E-3</v>
      </c>
      <c r="I12" s="19">
        <v>0</v>
      </c>
      <c r="J12" s="19">
        <v>4.4999999999999998E-2</v>
      </c>
      <c r="K12" s="19">
        <v>0.1</v>
      </c>
      <c r="L12" s="19">
        <v>2.4</v>
      </c>
      <c r="M12" s="19">
        <v>3</v>
      </c>
      <c r="N12" s="19">
        <v>0.05</v>
      </c>
      <c r="O12" s="19">
        <v>0.02</v>
      </c>
    </row>
    <row r="13" spans="1:15" x14ac:dyDescent="0.25">
      <c r="A13" s="18" t="s">
        <v>41</v>
      </c>
      <c r="B13" s="22" t="s">
        <v>26</v>
      </c>
      <c r="C13" s="19">
        <v>15</v>
      </c>
      <c r="D13" s="19">
        <v>4.0999999999999996</v>
      </c>
      <c r="E13" s="19">
        <v>4.0999999999999996</v>
      </c>
      <c r="F13" s="19">
        <v>0</v>
      </c>
      <c r="G13" s="19">
        <v>67.400000000000006</v>
      </c>
      <c r="H13" s="19">
        <v>6.0000000000000001E-3</v>
      </c>
      <c r="I13" s="19">
        <v>0.16</v>
      </c>
      <c r="J13" s="19">
        <v>0.05</v>
      </c>
      <c r="K13" s="19">
        <v>0.1</v>
      </c>
      <c r="L13" s="19">
        <v>200</v>
      </c>
      <c r="M13" s="19">
        <v>128</v>
      </c>
      <c r="N13" s="19">
        <v>9</v>
      </c>
      <c r="O13" s="19">
        <v>0.2</v>
      </c>
    </row>
    <row r="14" spans="1:15" x14ac:dyDescent="0.25">
      <c r="A14" s="7"/>
      <c r="B14" s="8" t="s">
        <v>27</v>
      </c>
      <c r="C14" s="9">
        <f t="shared" ref="C14:O14" si="0">SUM(C9:C13)</f>
        <v>575</v>
      </c>
      <c r="D14" s="9">
        <v>13.75</v>
      </c>
      <c r="E14" s="9">
        <f t="shared" si="0"/>
        <v>18.399999999999999</v>
      </c>
      <c r="F14" s="9">
        <f t="shared" si="0"/>
        <v>61.300000000000004</v>
      </c>
      <c r="G14" s="9">
        <f t="shared" si="0"/>
        <v>478.5</v>
      </c>
      <c r="H14" s="9">
        <f t="shared" si="0"/>
        <v>9.5000000000000001E-2</v>
      </c>
      <c r="I14" s="9">
        <f t="shared" si="0"/>
        <v>0.81</v>
      </c>
      <c r="J14" s="9">
        <f t="shared" si="0"/>
        <v>0.125</v>
      </c>
      <c r="K14" s="9">
        <f t="shared" si="0"/>
        <v>0.79999999999999993</v>
      </c>
      <c r="L14" s="9">
        <f t="shared" si="0"/>
        <v>342.65</v>
      </c>
      <c r="M14" s="9">
        <f t="shared" si="0"/>
        <v>274.88</v>
      </c>
      <c r="N14" s="9">
        <f t="shared" si="0"/>
        <v>40.700000000000003</v>
      </c>
      <c r="O14" s="9">
        <f t="shared" si="0"/>
        <v>1.07</v>
      </c>
    </row>
    <row r="15" spans="1:15" ht="18" x14ac:dyDescent="0.25">
      <c r="A15" s="7"/>
      <c r="B15" s="10" t="s">
        <v>28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</row>
    <row r="16" spans="1:15" x14ac:dyDescent="0.25">
      <c r="A16" s="15"/>
      <c r="B16" s="23" t="s">
        <v>52</v>
      </c>
      <c r="C16" s="15">
        <v>60</v>
      </c>
      <c r="D16" s="15">
        <v>0.6</v>
      </c>
      <c r="E16" s="15">
        <v>0.1</v>
      </c>
      <c r="F16" s="15">
        <v>2.1</v>
      </c>
      <c r="G16" s="15">
        <v>7.2</v>
      </c>
      <c r="H16" s="15">
        <v>2.7E-2</v>
      </c>
      <c r="I16" s="15">
        <v>1.38</v>
      </c>
      <c r="J16" s="15">
        <v>3.5999999999999997E-2</v>
      </c>
      <c r="K16" s="15">
        <v>1.7999999999999999E-2</v>
      </c>
      <c r="L16" s="15">
        <v>34.200000000000003</v>
      </c>
      <c r="M16" s="15">
        <v>9.6</v>
      </c>
      <c r="N16" s="15">
        <v>4.2</v>
      </c>
      <c r="O16" s="15">
        <v>0.156</v>
      </c>
    </row>
    <row r="17" spans="1:15" ht="30" x14ac:dyDescent="0.25">
      <c r="A17" s="24">
        <v>140</v>
      </c>
      <c r="B17" s="25" t="s">
        <v>29</v>
      </c>
      <c r="C17" s="15">
        <v>200</v>
      </c>
      <c r="D17" s="26">
        <v>2.2999999999999998</v>
      </c>
      <c r="E17" s="26">
        <v>2</v>
      </c>
      <c r="F17" s="26">
        <v>16.8</v>
      </c>
      <c r="G17" s="26">
        <v>96</v>
      </c>
      <c r="H17" s="26">
        <v>6.4000000000000001E-2</v>
      </c>
      <c r="I17" s="26">
        <v>5.28</v>
      </c>
      <c r="J17" s="26">
        <v>8.0000000000000002E-3</v>
      </c>
      <c r="K17" s="26">
        <v>2.5999999999999999E-2</v>
      </c>
      <c r="L17" s="26">
        <v>10.95</v>
      </c>
      <c r="M17" s="26">
        <v>44.59</v>
      </c>
      <c r="N17" s="26">
        <v>16.739999999999998</v>
      </c>
      <c r="O17" s="26">
        <v>6.7000000000000004E-2</v>
      </c>
    </row>
    <row r="18" spans="1:15" x14ac:dyDescent="0.25">
      <c r="A18" s="24">
        <v>462</v>
      </c>
      <c r="B18" s="27" t="s">
        <v>51</v>
      </c>
      <c r="C18" s="15">
        <v>100</v>
      </c>
      <c r="D18" s="15">
        <v>9.1300000000000008</v>
      </c>
      <c r="E18" s="15">
        <v>14.2</v>
      </c>
      <c r="F18" s="15">
        <v>11.32</v>
      </c>
      <c r="G18" s="15">
        <v>209.37</v>
      </c>
      <c r="H18" s="15">
        <v>0.21199999999999999</v>
      </c>
      <c r="I18" s="15">
        <v>2.68</v>
      </c>
      <c r="J18" s="15">
        <v>3.5999999999999997E-2</v>
      </c>
      <c r="K18" s="15">
        <v>2.6</v>
      </c>
      <c r="L18" s="15">
        <v>13.43</v>
      </c>
      <c r="M18" s="15">
        <v>104.54</v>
      </c>
      <c r="N18" s="15">
        <v>16.75</v>
      </c>
      <c r="O18" s="15">
        <v>1.4</v>
      </c>
    </row>
    <row r="19" spans="1:15" x14ac:dyDescent="0.25">
      <c r="A19" s="23">
        <v>297</v>
      </c>
      <c r="B19" s="23" t="s">
        <v>30</v>
      </c>
      <c r="C19" s="15">
        <v>150</v>
      </c>
      <c r="D19" s="15">
        <v>8.2100000000000009</v>
      </c>
      <c r="E19" s="15">
        <v>6.9</v>
      </c>
      <c r="F19" s="15">
        <v>35.9</v>
      </c>
      <c r="G19" s="15">
        <v>239</v>
      </c>
      <c r="H19" s="15">
        <v>0.15</v>
      </c>
      <c r="I19" s="15">
        <v>0.84</v>
      </c>
      <c r="J19" s="15">
        <v>0.03</v>
      </c>
      <c r="K19" s="15">
        <v>0.97</v>
      </c>
      <c r="L19" s="15">
        <v>53</v>
      </c>
      <c r="M19" s="15">
        <v>186</v>
      </c>
      <c r="N19" s="15">
        <v>131.69999999999999</v>
      </c>
      <c r="O19" s="15">
        <v>4.7</v>
      </c>
    </row>
    <row r="20" spans="1:15" x14ac:dyDescent="0.25">
      <c r="A20" s="18" t="s">
        <v>41</v>
      </c>
      <c r="B20" s="28" t="s">
        <v>31</v>
      </c>
      <c r="C20" s="29">
        <v>200</v>
      </c>
      <c r="D20" s="15">
        <v>0.7</v>
      </c>
      <c r="E20" s="15">
        <v>0.1</v>
      </c>
      <c r="F20" s="15">
        <v>24</v>
      </c>
      <c r="G20" s="15">
        <v>96</v>
      </c>
      <c r="H20" s="15">
        <v>1.4E-2</v>
      </c>
      <c r="I20" s="15">
        <v>2.8</v>
      </c>
      <c r="J20" s="15">
        <v>0</v>
      </c>
      <c r="K20" s="15">
        <v>0.14000000000000001</v>
      </c>
      <c r="L20" s="15">
        <v>9.8000000000000007</v>
      </c>
      <c r="M20" s="15">
        <v>9.8000000000000007</v>
      </c>
      <c r="N20" s="15">
        <v>5.6</v>
      </c>
      <c r="O20" s="15">
        <v>1.96</v>
      </c>
    </row>
    <row r="21" spans="1:15" x14ac:dyDescent="0.25">
      <c r="A21" s="18" t="s">
        <v>41</v>
      </c>
      <c r="B21" s="17" t="s">
        <v>24</v>
      </c>
      <c r="C21" s="19">
        <v>15</v>
      </c>
      <c r="D21" s="19">
        <v>1.19</v>
      </c>
      <c r="E21" s="19">
        <v>0.15</v>
      </c>
      <c r="F21" s="19">
        <v>7.25</v>
      </c>
      <c r="G21" s="19">
        <v>35.299999999999997</v>
      </c>
      <c r="H21" s="19">
        <v>2.4E-2</v>
      </c>
      <c r="I21" s="19">
        <v>0</v>
      </c>
      <c r="J21" s="19">
        <v>0</v>
      </c>
      <c r="K21" s="19">
        <v>0.19500000000000001</v>
      </c>
      <c r="L21" s="19">
        <v>3.45</v>
      </c>
      <c r="M21" s="19">
        <v>13.1</v>
      </c>
      <c r="N21" s="19">
        <v>4.95</v>
      </c>
      <c r="O21" s="19">
        <v>0.3</v>
      </c>
    </row>
    <row r="22" spans="1:15" x14ac:dyDescent="0.25">
      <c r="A22" s="18" t="s">
        <v>41</v>
      </c>
      <c r="B22" s="17" t="s">
        <v>32</v>
      </c>
      <c r="C22" s="30">
        <v>15</v>
      </c>
      <c r="D22" s="30">
        <v>1.1599999999999999</v>
      </c>
      <c r="E22" s="30">
        <v>0.21</v>
      </c>
      <c r="F22" s="30">
        <v>5.66</v>
      </c>
      <c r="G22" s="30">
        <v>30.2</v>
      </c>
      <c r="H22" s="30">
        <v>0.03</v>
      </c>
      <c r="I22" s="30">
        <v>0</v>
      </c>
      <c r="J22" s="30">
        <v>0</v>
      </c>
      <c r="K22" s="30">
        <v>0.34499999999999997</v>
      </c>
      <c r="L22" s="30">
        <v>4.95</v>
      </c>
      <c r="M22" s="30">
        <v>29.1</v>
      </c>
      <c r="N22" s="30">
        <v>8.5500000000000007</v>
      </c>
      <c r="O22" s="30">
        <v>0.67500000000000004</v>
      </c>
    </row>
    <row r="23" spans="1:15" ht="15.75" x14ac:dyDescent="0.25">
      <c r="A23" s="7"/>
      <c r="B23" s="11" t="s">
        <v>33</v>
      </c>
      <c r="C23" s="9">
        <f>SUM(C16:C22)</f>
        <v>740</v>
      </c>
      <c r="D23" s="9">
        <f>SUM(D16:D22)</f>
        <v>23.290000000000003</v>
      </c>
      <c r="E23" s="9">
        <f>SUM(E16:E22)</f>
        <v>23.660000000000004</v>
      </c>
      <c r="F23" s="9">
        <f t="shared" ref="F23:O23" si="1">SUM(F16:F22)</f>
        <v>103.03</v>
      </c>
      <c r="G23" s="9">
        <f t="shared" si="1"/>
        <v>713.06999999999994</v>
      </c>
      <c r="H23" s="9">
        <f t="shared" si="1"/>
        <v>0.52100000000000002</v>
      </c>
      <c r="I23" s="9">
        <f t="shared" si="1"/>
        <v>12.98</v>
      </c>
      <c r="J23" s="9">
        <f t="shared" si="1"/>
        <v>0.10999999999999999</v>
      </c>
      <c r="K23" s="9">
        <f t="shared" si="1"/>
        <v>4.2939999999999996</v>
      </c>
      <c r="L23" s="9">
        <f t="shared" si="1"/>
        <v>129.78</v>
      </c>
      <c r="M23" s="9">
        <f t="shared" si="1"/>
        <v>396.73000000000008</v>
      </c>
      <c r="N23" s="9">
        <f t="shared" si="1"/>
        <v>188.48999999999998</v>
      </c>
      <c r="O23" s="9">
        <f t="shared" si="1"/>
        <v>9.2580000000000027</v>
      </c>
    </row>
    <row r="24" spans="1:15" x14ac:dyDescent="0.25">
      <c r="A24" s="7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</row>
    <row r="25" spans="1:15" ht="18" x14ac:dyDescent="0.25">
      <c r="A25" s="7"/>
      <c r="B25" s="10" t="s">
        <v>34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</row>
    <row r="26" spans="1:15" x14ac:dyDescent="0.25">
      <c r="A26" s="31">
        <v>747</v>
      </c>
      <c r="B26" s="23" t="s">
        <v>35</v>
      </c>
      <c r="C26" s="32">
        <v>100</v>
      </c>
      <c r="D26" s="29">
        <v>7.5</v>
      </c>
      <c r="E26" s="29">
        <v>13.2</v>
      </c>
      <c r="F26" s="29">
        <v>60.9</v>
      </c>
      <c r="G26" s="33">
        <v>394</v>
      </c>
      <c r="H26" s="33">
        <v>0.12</v>
      </c>
      <c r="I26" s="33">
        <v>0</v>
      </c>
      <c r="J26" s="33">
        <v>1.7999999999999999E-2</v>
      </c>
      <c r="K26" s="33">
        <v>4</v>
      </c>
      <c r="L26" s="33">
        <v>19.8</v>
      </c>
      <c r="M26" s="33">
        <v>89</v>
      </c>
      <c r="N26" s="33">
        <v>13</v>
      </c>
      <c r="O26" s="33">
        <v>1.3</v>
      </c>
    </row>
    <row r="27" spans="1:15" x14ac:dyDescent="0.25">
      <c r="A27" s="30">
        <v>685</v>
      </c>
      <c r="B27" s="17" t="s">
        <v>40</v>
      </c>
      <c r="C27" s="30">
        <v>200</v>
      </c>
      <c r="D27" s="30">
        <v>0.2</v>
      </c>
      <c r="E27" s="30" t="s">
        <v>36</v>
      </c>
      <c r="F27" s="30">
        <v>14</v>
      </c>
      <c r="G27" s="30">
        <v>53</v>
      </c>
      <c r="H27" s="30">
        <v>0</v>
      </c>
      <c r="I27" s="30">
        <v>0</v>
      </c>
      <c r="J27" s="30">
        <v>0</v>
      </c>
      <c r="K27" s="30">
        <v>0</v>
      </c>
      <c r="L27" s="30">
        <v>40</v>
      </c>
      <c r="M27" s="30">
        <v>0</v>
      </c>
      <c r="N27" s="30">
        <v>0</v>
      </c>
      <c r="O27" s="30">
        <v>0.04</v>
      </c>
    </row>
    <row r="28" spans="1:15" ht="15.75" x14ac:dyDescent="0.25">
      <c r="A28" s="6"/>
      <c r="B28" s="12" t="s">
        <v>37</v>
      </c>
      <c r="C28" s="13">
        <f t="shared" ref="C28:O28" si="2">SUM(C26:C27)</f>
        <v>300</v>
      </c>
      <c r="D28" s="13">
        <f t="shared" si="2"/>
        <v>7.7</v>
      </c>
      <c r="E28" s="13">
        <f t="shared" si="2"/>
        <v>13.2</v>
      </c>
      <c r="F28" s="13">
        <f t="shared" si="2"/>
        <v>74.900000000000006</v>
      </c>
      <c r="G28" s="13">
        <f t="shared" si="2"/>
        <v>447</v>
      </c>
      <c r="H28" s="13">
        <f t="shared" si="2"/>
        <v>0.12</v>
      </c>
      <c r="I28" s="13">
        <f t="shared" si="2"/>
        <v>0</v>
      </c>
      <c r="J28" s="13">
        <f t="shared" si="2"/>
        <v>1.7999999999999999E-2</v>
      </c>
      <c r="K28" s="13">
        <f t="shared" si="2"/>
        <v>4</v>
      </c>
      <c r="L28" s="13">
        <f t="shared" si="2"/>
        <v>59.8</v>
      </c>
      <c r="M28" s="13">
        <f t="shared" si="2"/>
        <v>89</v>
      </c>
      <c r="N28" s="13">
        <f t="shared" si="2"/>
        <v>13</v>
      </c>
      <c r="O28" s="13">
        <f t="shared" si="2"/>
        <v>1.34</v>
      </c>
    </row>
    <row r="29" spans="1:15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</row>
    <row r="30" spans="1:15" ht="15.75" x14ac:dyDescent="0.25">
      <c r="A30" s="4"/>
      <c r="B30" s="14" t="s">
        <v>38</v>
      </c>
      <c r="C30" s="9">
        <f>C14+C23+C28</f>
        <v>1615</v>
      </c>
      <c r="D30" s="9">
        <f t="shared" ref="D30:O30" si="3">D14+D23+D28</f>
        <v>44.740000000000009</v>
      </c>
      <c r="E30" s="9">
        <f t="shared" si="3"/>
        <v>55.260000000000005</v>
      </c>
      <c r="F30" s="9">
        <f t="shared" si="3"/>
        <v>239.23000000000002</v>
      </c>
      <c r="G30" s="9">
        <f t="shared" si="3"/>
        <v>1638.57</v>
      </c>
      <c r="H30" s="9">
        <f t="shared" si="3"/>
        <v>0.73599999999999999</v>
      </c>
      <c r="I30" s="9">
        <f t="shared" si="3"/>
        <v>13.790000000000001</v>
      </c>
      <c r="J30" s="9">
        <f t="shared" si="3"/>
        <v>0.253</v>
      </c>
      <c r="K30" s="9">
        <f t="shared" si="3"/>
        <v>9.0939999999999994</v>
      </c>
      <c r="L30" s="9">
        <f t="shared" si="3"/>
        <v>532.2299999999999</v>
      </c>
      <c r="M30" s="9">
        <f t="shared" si="3"/>
        <v>760.61000000000013</v>
      </c>
      <c r="N30" s="9">
        <f t="shared" si="3"/>
        <v>242.19</v>
      </c>
      <c r="O30" s="9">
        <f t="shared" si="3"/>
        <v>11.668000000000003</v>
      </c>
    </row>
    <row r="31" spans="1:15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</row>
    <row r="32" spans="1:15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spans="1:15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  <row r="34" spans="1:15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</row>
    <row r="35" spans="1:15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>
        <v>8</v>
      </c>
    </row>
  </sheetData>
  <mergeCells count="10">
    <mergeCell ref="G5:G6"/>
    <mergeCell ref="H5:K5"/>
    <mergeCell ref="L5:O5"/>
    <mergeCell ref="A1:B1"/>
    <mergeCell ref="A2:B2"/>
    <mergeCell ref="A3:B3"/>
    <mergeCell ref="A4:D4"/>
    <mergeCell ref="B5:B6"/>
    <mergeCell ref="C5:C6"/>
    <mergeCell ref="D5:F5"/>
  </mergeCells>
  <pageMargins left="0.19685039370078741" right="0.19685039370078741" top="0.3543307086614173" bottom="0.354330708661417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</dc:creator>
  <cp:lastModifiedBy>1558</cp:lastModifiedBy>
  <cp:lastPrinted>2024-09-04T03:39:30Z</cp:lastPrinted>
  <dcterms:created xsi:type="dcterms:W3CDTF">2023-12-14T10:53:27Z</dcterms:created>
  <dcterms:modified xsi:type="dcterms:W3CDTF">2024-09-04T03:39:32Z</dcterms:modified>
</cp:coreProperties>
</file>