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60" windowWidth="15600" windowHeight="795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O26" i="1" l="1"/>
  <c r="N26" i="1"/>
  <c r="M26" i="1"/>
  <c r="L26" i="1"/>
  <c r="K26" i="1"/>
  <c r="J26" i="1"/>
  <c r="I26" i="1"/>
  <c r="H26" i="1"/>
  <c r="G26" i="1"/>
  <c r="F26" i="1"/>
  <c r="E26" i="1"/>
  <c r="D26" i="1"/>
  <c r="C26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O28" i="1" l="1"/>
  <c r="M28" i="1"/>
  <c r="K28" i="1"/>
  <c r="I28" i="1"/>
  <c r="G28" i="1"/>
  <c r="E28" i="1"/>
  <c r="C28" i="1"/>
  <c r="D28" i="1"/>
  <c r="H28" i="1"/>
  <c r="L28" i="1"/>
  <c r="F28" i="1"/>
  <c r="J28" i="1"/>
  <c r="N28" i="1"/>
</calcChain>
</file>

<file path=xl/sharedStrings.xml><?xml version="1.0" encoding="utf-8"?>
<sst xmlns="http://schemas.openxmlformats.org/spreadsheetml/2006/main" count="49" uniqueCount="45">
  <si>
    <t>День :  пятница</t>
  </si>
  <si>
    <t>четверг</t>
  </si>
  <si>
    <t>Неделя: вторая</t>
  </si>
  <si>
    <t>Сезон:  осенне - зимний</t>
  </si>
  <si>
    <t>№</t>
  </si>
  <si>
    <t>Приём пищи, наименование блюда</t>
  </si>
  <si>
    <t>Масса порц.</t>
  </si>
  <si>
    <t>Пищевые вещества ( г)</t>
  </si>
  <si>
    <t>Энерг. цен-ть</t>
  </si>
  <si>
    <t>Витамины ( мг )</t>
  </si>
  <si>
    <t>Минеральные вещества ( мг )</t>
  </si>
  <si>
    <t>Рец.</t>
  </si>
  <si>
    <t>Б</t>
  </si>
  <si>
    <t>Ж</t>
  </si>
  <si>
    <t>У</t>
  </si>
  <si>
    <t>В1</t>
  </si>
  <si>
    <t>С</t>
  </si>
  <si>
    <t>А</t>
  </si>
  <si>
    <t>Е</t>
  </si>
  <si>
    <t>Ca</t>
  </si>
  <si>
    <t>P</t>
  </si>
  <si>
    <t>Mg</t>
  </si>
  <si>
    <t>Fe</t>
  </si>
  <si>
    <t>завтрак</t>
  </si>
  <si>
    <t>Каша пшённая молочная жидкая</t>
  </si>
  <si>
    <t>Чай с лимоном и сахаром</t>
  </si>
  <si>
    <t>П.П</t>
  </si>
  <si>
    <t>Кондитерское изделие</t>
  </si>
  <si>
    <t>Хлеб пшеничный 1 с</t>
  </si>
  <si>
    <t>Итого в завтрак</t>
  </si>
  <si>
    <t>обед</t>
  </si>
  <si>
    <t>Хлеб ржано-пшеничный</t>
  </si>
  <si>
    <t>Итого в обед</t>
  </si>
  <si>
    <t>полдник</t>
  </si>
  <si>
    <t>Чай с молоком</t>
  </si>
  <si>
    <t>Итого в полдник</t>
  </si>
  <si>
    <t>Итого за день</t>
  </si>
  <si>
    <t>Возрастная  категория  с7 до 10 лет (включительно)</t>
  </si>
  <si>
    <t>п.п</t>
  </si>
  <si>
    <t>Сыр порциями</t>
  </si>
  <si>
    <t>Борщ с капустой и картофелем со сметаной</t>
  </si>
  <si>
    <t>Напиток апельсиновый</t>
  </si>
  <si>
    <t xml:space="preserve">Каша рисовая рассыпчатая </t>
  </si>
  <si>
    <t>пирожки с яблоками</t>
  </si>
  <si>
    <t>Котлета из курицы запечённая с соусом молочным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</si>
</sst>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rgb="FF000000"/>
      <name val="Cambria"/>
      <family val="1"/>
      <charset val="204"/>
    </font>
    <font>
      <sz val="12"/>
      <color rgb="FF000000"/>
      <name val="Calibri"/>
      <family val="2"/>
      <charset val="204"/>
      <scheme val="minor"/>
    </font>
    <font>
      <sz val="10"/>
      <color theme="1"/>
      <name val="Cambria"/>
      <family val="1"/>
      <charset val="204"/>
    </font>
    <font>
      <sz val="14"/>
      <color theme="1"/>
      <name val="Cambria"/>
      <family val="1"/>
      <charset val="204"/>
      <scheme val="major"/>
    </font>
    <font>
      <sz val="12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0" xfId="0" applyFont="1"/>
    <xf numFmtId="0" fontId="0" fillId="0" borderId="1" xfId="0" applyBorder="1" applyAlignment="1">
      <alignment horizontal="center"/>
    </xf>
    <xf numFmtId="0" fontId="4" fillId="0" borderId="2" xfId="0" applyFont="1" applyBorder="1" applyAlignment="1">
      <alignment horizontal="center" wrapText="1"/>
    </xf>
    <xf numFmtId="0" fontId="4" fillId="0" borderId="2" xfId="0" applyFont="1" applyBorder="1" applyAlignment="1">
      <alignment wrapText="1"/>
    </xf>
    <xf numFmtId="0" fontId="0" fillId="0" borderId="2" xfId="0" applyBorder="1"/>
    <xf numFmtId="0" fontId="5" fillId="0" borderId="2" xfId="0" applyFont="1" applyBorder="1" applyAlignment="1">
      <alignment horizontal="center" wrapText="1"/>
    </xf>
    <xf numFmtId="0" fontId="0" fillId="0" borderId="2" xfId="0" applyBorder="1" applyAlignment="1">
      <alignment horizontal="center"/>
    </xf>
    <xf numFmtId="0" fontId="6" fillId="0" borderId="0" xfId="0" applyFont="1" applyAlignment="1">
      <alignment wrapText="1"/>
    </xf>
    <xf numFmtId="0" fontId="7" fillId="0" borderId="2" xfId="0" applyFont="1" applyBorder="1" applyAlignment="1">
      <alignment horizontal="center" wrapText="1"/>
    </xf>
    <xf numFmtId="0" fontId="3" fillId="0" borderId="2" xfId="0" applyFont="1" applyBorder="1" applyAlignment="1">
      <alignment vertical="top" wrapText="1"/>
    </xf>
    <xf numFmtId="0" fontId="3" fillId="0" borderId="2" xfId="0" applyFont="1" applyBorder="1" applyAlignment="1">
      <alignment wrapText="1"/>
    </xf>
    <xf numFmtId="0" fontId="0" fillId="0" borderId="7" xfId="0" applyBorder="1" applyAlignment="1">
      <alignment horizontal="center"/>
    </xf>
    <xf numFmtId="0" fontId="7" fillId="0" borderId="7" xfId="0" applyFont="1" applyBorder="1" applyAlignment="1">
      <alignment horizontal="center" wrapText="1"/>
    </xf>
    <xf numFmtId="0" fontId="0" fillId="0" borderId="2" xfId="0" applyFont="1" applyBorder="1" applyAlignment="1">
      <alignment horizontal="center"/>
    </xf>
    <xf numFmtId="0" fontId="3" fillId="0" borderId="2" xfId="0" applyFont="1" applyBorder="1" applyAlignment="1">
      <alignment horizontal="right" vertical="top" wrapText="1"/>
    </xf>
    <xf numFmtId="0" fontId="1" fillId="0" borderId="2" xfId="0" applyFont="1" applyBorder="1"/>
    <xf numFmtId="0" fontId="5" fillId="0" borderId="2" xfId="0" applyFont="1" applyBorder="1" applyAlignment="1">
      <alignment horizontal="center"/>
    </xf>
    <xf numFmtId="0" fontId="7" fillId="0" borderId="2" xfId="0" applyFont="1" applyBorder="1" applyAlignment="1">
      <alignment horizontal="left" wrapText="1"/>
    </xf>
    <xf numFmtId="0" fontId="0" fillId="0" borderId="2" xfId="0" applyBorder="1" applyAlignment="1">
      <alignment horizontal="center" wrapText="1"/>
    </xf>
    <xf numFmtId="0" fontId="3" fillId="0" borderId="7" xfId="0" applyFont="1" applyBorder="1" applyAlignment="1">
      <alignment wrapText="1"/>
    </xf>
    <xf numFmtId="0" fontId="7" fillId="0" borderId="8" xfId="0" applyFont="1" applyBorder="1" applyAlignment="1">
      <alignment horizontal="center" wrapText="1"/>
    </xf>
    <xf numFmtId="0" fontId="0" fillId="0" borderId="2" xfId="0" applyBorder="1" applyAlignment="1">
      <alignment horizontal="right"/>
    </xf>
    <xf numFmtId="0" fontId="3" fillId="0" borderId="7" xfId="0" applyFont="1" applyBorder="1" applyAlignment="1">
      <alignment horizontal="left" wrapText="1"/>
    </xf>
    <xf numFmtId="0" fontId="7" fillId="0" borderId="2" xfId="0" applyFont="1" applyBorder="1" applyAlignment="1">
      <alignment horizontal="center"/>
    </xf>
    <xf numFmtId="0" fontId="0" fillId="0" borderId="2" xfId="0" applyFont="1" applyBorder="1"/>
    <xf numFmtId="0" fontId="7" fillId="0" borderId="4" xfId="0" applyFont="1" applyBorder="1" applyAlignment="1">
      <alignment horizontal="center" wrapText="1"/>
    </xf>
    <xf numFmtId="0" fontId="0" fillId="0" borderId="2" xfId="0" applyFont="1" applyBorder="1" applyAlignment="1">
      <alignment horizontal="center" wrapText="1"/>
    </xf>
    <xf numFmtId="0" fontId="4" fillId="0" borderId="4" xfId="0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4" fillId="0" borderId="6" xfId="0" applyFont="1" applyBorder="1" applyAlignment="1">
      <alignment vertical="top" wrapText="1"/>
    </xf>
    <xf numFmtId="0" fontId="3" fillId="0" borderId="1" xfId="0" applyFont="1" applyBorder="1" applyAlignment="1"/>
    <xf numFmtId="0" fontId="0" fillId="0" borderId="1" xfId="0" applyBorder="1" applyAlignment="1"/>
    <xf numFmtId="0" fontId="4" fillId="0" borderId="3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4" fillId="0" borderId="3" xfId="0" applyFont="1" applyBorder="1" applyAlignment="1">
      <alignment vertical="top" wrapText="1"/>
    </xf>
    <xf numFmtId="0" fontId="4" fillId="0" borderId="7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0"/>
  <sheetViews>
    <sheetView tabSelected="1" view="pageLayout" topLeftCell="C13" workbookViewId="0">
      <selection activeCell="O30" sqref="O30"/>
    </sheetView>
  </sheetViews>
  <sheetFormatPr defaultRowHeight="15" x14ac:dyDescent="0.25"/>
  <cols>
    <col min="1" max="1" width="6.140625" customWidth="1"/>
    <col min="2" max="2" width="33.140625" customWidth="1"/>
    <col min="3" max="4" width="7.140625" customWidth="1"/>
    <col min="5" max="5" width="7" customWidth="1"/>
    <col min="6" max="6" width="7.140625" customWidth="1"/>
    <col min="7" max="7" width="8" customWidth="1"/>
    <col min="8" max="8" width="7" customWidth="1"/>
    <col min="9" max="9" width="7.140625" customWidth="1"/>
    <col min="10" max="10" width="6.85546875" customWidth="1"/>
    <col min="11" max="11" width="7" customWidth="1"/>
    <col min="12" max="12" width="7.28515625" customWidth="1"/>
    <col min="13" max="13" width="7.140625" customWidth="1"/>
    <col min="14" max="14" width="8.42578125" customWidth="1"/>
  </cols>
  <sheetData>
    <row r="1" spans="1:15" ht="15.75" x14ac:dyDescent="0.25">
      <c r="A1" s="1" t="s">
        <v>0</v>
      </c>
      <c r="B1" t="s">
        <v>1</v>
      </c>
    </row>
    <row r="2" spans="1:15" ht="15.75" x14ac:dyDescent="0.25">
      <c r="A2" s="1" t="s">
        <v>2</v>
      </c>
    </row>
    <row r="3" spans="1:15" ht="15.75" x14ac:dyDescent="0.25">
      <c r="A3" s="1" t="s">
        <v>3</v>
      </c>
    </row>
    <row r="4" spans="1:15" ht="15.75" x14ac:dyDescent="0.25">
      <c r="A4" s="31" t="s">
        <v>37</v>
      </c>
      <c r="B4" s="31"/>
      <c r="C4" s="31"/>
      <c r="D4" s="32"/>
      <c r="E4" s="2"/>
      <c r="F4" s="2"/>
      <c r="G4" s="2"/>
      <c r="H4" s="2"/>
      <c r="I4" s="2"/>
      <c r="J4" s="2"/>
      <c r="K4" s="2"/>
      <c r="L4" s="2"/>
      <c r="M4" s="2"/>
      <c r="N4" s="2"/>
      <c r="O4" s="2"/>
    </row>
    <row r="5" spans="1:15" x14ac:dyDescent="0.25">
      <c r="A5" s="3" t="s">
        <v>4</v>
      </c>
      <c r="B5" s="33" t="s">
        <v>5</v>
      </c>
      <c r="C5" s="33" t="s">
        <v>6</v>
      </c>
      <c r="D5" s="28" t="s">
        <v>7</v>
      </c>
      <c r="E5" s="29"/>
      <c r="F5" s="30"/>
      <c r="G5" s="35" t="s">
        <v>8</v>
      </c>
      <c r="H5" s="28" t="s">
        <v>9</v>
      </c>
      <c r="I5" s="29"/>
      <c r="J5" s="29"/>
      <c r="K5" s="30"/>
      <c r="L5" s="28" t="s">
        <v>10</v>
      </c>
      <c r="M5" s="29"/>
      <c r="N5" s="29"/>
      <c r="O5" s="30"/>
    </row>
    <row r="6" spans="1:15" x14ac:dyDescent="0.25">
      <c r="A6" s="3" t="s">
        <v>11</v>
      </c>
      <c r="B6" s="34"/>
      <c r="C6" s="34"/>
      <c r="D6" s="4" t="s">
        <v>12</v>
      </c>
      <c r="E6" s="4" t="s">
        <v>13</v>
      </c>
      <c r="F6" s="4" t="s">
        <v>14</v>
      </c>
      <c r="G6" s="36"/>
      <c r="H6" s="4" t="s">
        <v>15</v>
      </c>
      <c r="I6" s="4" t="s">
        <v>16</v>
      </c>
      <c r="J6" s="4" t="s">
        <v>17</v>
      </c>
      <c r="K6" s="4" t="s">
        <v>18</v>
      </c>
      <c r="L6" s="4" t="s">
        <v>19</v>
      </c>
      <c r="M6" s="4" t="s">
        <v>20</v>
      </c>
      <c r="N6" s="4" t="s">
        <v>21</v>
      </c>
      <c r="O6" s="4" t="s">
        <v>22</v>
      </c>
    </row>
    <row r="7" spans="1:15" x14ac:dyDescent="0.25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  <c r="G7" s="3">
        <v>7</v>
      </c>
      <c r="H7" s="3">
        <v>8</v>
      </c>
      <c r="I7" s="3">
        <v>9</v>
      </c>
      <c r="J7" s="3">
        <v>10</v>
      </c>
      <c r="K7" s="3">
        <v>11</v>
      </c>
      <c r="L7" s="3">
        <v>12</v>
      </c>
      <c r="M7" s="3">
        <v>13</v>
      </c>
      <c r="N7" s="3">
        <v>14</v>
      </c>
      <c r="O7" s="3">
        <v>15</v>
      </c>
    </row>
    <row r="8" spans="1:15" ht="18" x14ac:dyDescent="0.25">
      <c r="A8" s="5"/>
      <c r="B8" s="6" t="s">
        <v>23</v>
      </c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</row>
    <row r="9" spans="1:15" ht="31.5" x14ac:dyDescent="0.25">
      <c r="A9" s="7">
        <v>311</v>
      </c>
      <c r="B9" s="8" t="s">
        <v>24</v>
      </c>
      <c r="C9" s="7">
        <v>230</v>
      </c>
      <c r="D9" s="7">
        <v>8.4</v>
      </c>
      <c r="E9" s="7">
        <v>10.3</v>
      </c>
      <c r="F9" s="7">
        <v>38.799999999999997</v>
      </c>
      <c r="G9" s="7">
        <v>282</v>
      </c>
      <c r="H9" s="7">
        <v>0.17</v>
      </c>
      <c r="I9" s="7">
        <v>0.24</v>
      </c>
      <c r="J9" s="7">
        <v>7.0999999999999994E-2</v>
      </c>
      <c r="K9" s="7">
        <v>0.32</v>
      </c>
      <c r="L9" s="7">
        <v>144.15</v>
      </c>
      <c r="M9" s="7">
        <v>184.49</v>
      </c>
      <c r="N9" s="7">
        <v>49.18</v>
      </c>
      <c r="O9" s="7">
        <v>1.31</v>
      </c>
    </row>
    <row r="10" spans="1:15" ht="15.75" x14ac:dyDescent="0.25">
      <c r="A10" s="9">
        <v>686</v>
      </c>
      <c r="B10" s="10" t="s">
        <v>25</v>
      </c>
      <c r="C10" s="9">
        <v>200</v>
      </c>
      <c r="D10" s="9">
        <v>0.2</v>
      </c>
      <c r="E10" s="9">
        <v>0.1</v>
      </c>
      <c r="F10" s="9">
        <v>13.9</v>
      </c>
      <c r="G10" s="9">
        <v>55</v>
      </c>
      <c r="H10" s="9">
        <v>0</v>
      </c>
      <c r="I10" s="9">
        <v>1.1200000000000001</v>
      </c>
      <c r="J10" s="9">
        <v>0</v>
      </c>
      <c r="K10" s="9">
        <v>0</v>
      </c>
      <c r="L10" s="9">
        <v>2.86</v>
      </c>
      <c r="M10" s="9">
        <v>1.34</v>
      </c>
      <c r="N10" s="9">
        <v>0.73</v>
      </c>
      <c r="O10" s="9">
        <v>0.08</v>
      </c>
    </row>
    <row r="11" spans="1:15" ht="15.75" x14ac:dyDescent="0.25">
      <c r="A11" s="13" t="s">
        <v>38</v>
      </c>
      <c r="B11" s="23" t="s">
        <v>39</v>
      </c>
      <c r="C11" s="24">
        <v>15</v>
      </c>
      <c r="D11" s="13">
        <v>4.0999999999999996</v>
      </c>
      <c r="E11" s="13">
        <v>4.0999999999999996</v>
      </c>
      <c r="F11" s="13">
        <v>0</v>
      </c>
      <c r="G11" s="13">
        <v>52.5</v>
      </c>
      <c r="H11" s="13">
        <v>6.0000000000000001E-3</v>
      </c>
      <c r="I11" s="13">
        <v>0.16</v>
      </c>
      <c r="J11" s="13">
        <v>0.05</v>
      </c>
      <c r="K11" s="13">
        <v>0.1</v>
      </c>
      <c r="L11" s="13">
        <v>200</v>
      </c>
      <c r="M11" s="13">
        <v>128</v>
      </c>
      <c r="N11" s="13">
        <v>9</v>
      </c>
      <c r="O11" s="9">
        <v>0.2</v>
      </c>
    </row>
    <row r="12" spans="1:15" ht="15.75" x14ac:dyDescent="0.25">
      <c r="A12" s="9" t="s">
        <v>26</v>
      </c>
      <c r="B12" s="11" t="s">
        <v>27</v>
      </c>
      <c r="C12" s="12">
        <v>20</v>
      </c>
      <c r="D12" s="12">
        <v>0.6</v>
      </c>
      <c r="E12" s="12">
        <v>2.4</v>
      </c>
      <c r="F12" s="12">
        <v>8.8000000000000007</v>
      </c>
      <c r="G12" s="12">
        <v>58.9</v>
      </c>
      <c r="H12" s="12">
        <v>0</v>
      </c>
      <c r="I12" s="12">
        <v>8.4000000000000005E-2</v>
      </c>
      <c r="J12" s="12">
        <v>0</v>
      </c>
      <c r="K12" s="12">
        <v>0.94</v>
      </c>
      <c r="L12" s="12">
        <v>20.16</v>
      </c>
      <c r="M12" s="12">
        <v>28.1</v>
      </c>
      <c r="N12" s="12">
        <v>8.6</v>
      </c>
      <c r="O12" s="12">
        <v>0.13</v>
      </c>
    </row>
    <row r="13" spans="1:15" x14ac:dyDescent="0.25">
      <c r="A13" s="9" t="s">
        <v>26</v>
      </c>
      <c r="B13" s="5" t="s">
        <v>28</v>
      </c>
      <c r="C13" s="13">
        <v>35</v>
      </c>
      <c r="D13" s="13">
        <v>2.77</v>
      </c>
      <c r="E13" s="13">
        <v>0.35</v>
      </c>
      <c r="F13" s="13">
        <v>16.899999999999999</v>
      </c>
      <c r="G13" s="13">
        <v>82.3</v>
      </c>
      <c r="H13" s="13">
        <v>5.6000000000000001E-2</v>
      </c>
      <c r="I13" s="13">
        <v>0</v>
      </c>
      <c r="J13" s="13">
        <v>0</v>
      </c>
      <c r="K13" s="13">
        <v>0.45500000000000002</v>
      </c>
      <c r="L13" s="13">
        <v>8.0500000000000007</v>
      </c>
      <c r="M13" s="13">
        <v>30.5</v>
      </c>
      <c r="N13" s="13">
        <v>11.6</v>
      </c>
      <c r="O13" s="13">
        <v>0.7</v>
      </c>
    </row>
    <row r="14" spans="1:15" ht="15.75" x14ac:dyDescent="0.25">
      <c r="A14" s="14"/>
      <c r="B14" s="15" t="s">
        <v>29</v>
      </c>
      <c r="C14" s="16">
        <f>SUM(C9:C13)</f>
        <v>500</v>
      </c>
      <c r="D14" s="16">
        <f t="shared" ref="D14:O14" si="0">SUM(D9:D13)</f>
        <v>16.07</v>
      </c>
      <c r="E14" s="16">
        <f t="shared" si="0"/>
        <v>17.25</v>
      </c>
      <c r="F14" s="16">
        <f t="shared" si="0"/>
        <v>78.400000000000006</v>
      </c>
      <c r="G14" s="16">
        <f t="shared" si="0"/>
        <v>530.69999999999993</v>
      </c>
      <c r="H14" s="16">
        <f t="shared" si="0"/>
        <v>0.23200000000000001</v>
      </c>
      <c r="I14" s="16">
        <f t="shared" si="0"/>
        <v>1.6040000000000001</v>
      </c>
      <c r="J14" s="16">
        <f t="shared" si="0"/>
        <v>0.121</v>
      </c>
      <c r="K14" s="16">
        <f t="shared" si="0"/>
        <v>1.8149999999999999</v>
      </c>
      <c r="L14" s="16">
        <f t="shared" si="0"/>
        <v>375.22</v>
      </c>
      <c r="M14" s="16">
        <f t="shared" si="0"/>
        <v>372.43000000000006</v>
      </c>
      <c r="N14" s="16">
        <f t="shared" si="0"/>
        <v>79.109999999999985</v>
      </c>
      <c r="O14" s="16">
        <f t="shared" si="0"/>
        <v>2.42</v>
      </c>
    </row>
    <row r="15" spans="1:15" ht="18" x14ac:dyDescent="0.25">
      <c r="A15" s="14"/>
      <c r="B15" s="17" t="s">
        <v>30</v>
      </c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</row>
    <row r="16" spans="1:15" ht="30" x14ac:dyDescent="0.25">
      <c r="A16" s="9">
        <v>110</v>
      </c>
      <c r="B16" s="18" t="s">
        <v>40</v>
      </c>
      <c r="C16" s="9">
        <v>210</v>
      </c>
      <c r="D16" s="19">
        <v>2.2000000000000002</v>
      </c>
      <c r="E16" s="19">
        <v>6.16</v>
      </c>
      <c r="F16" s="19">
        <v>11.28</v>
      </c>
      <c r="G16" s="19">
        <v>110.6</v>
      </c>
      <c r="H16" s="19">
        <v>3.2000000000000001E-2</v>
      </c>
      <c r="I16" s="19">
        <v>6.36</v>
      </c>
      <c r="J16" s="19">
        <v>2.1000000000000001E-2</v>
      </c>
      <c r="K16" s="19">
        <v>0.21</v>
      </c>
      <c r="L16" s="19">
        <v>38.630000000000003</v>
      </c>
      <c r="M16" s="19">
        <v>39.479999999999997</v>
      </c>
      <c r="N16" s="19">
        <v>22.98</v>
      </c>
      <c r="O16" s="19">
        <v>0.79</v>
      </c>
    </row>
    <row r="17" spans="1:15" ht="30" x14ac:dyDescent="0.25">
      <c r="A17" s="9">
        <v>501</v>
      </c>
      <c r="B17" s="18" t="s">
        <v>44</v>
      </c>
      <c r="C17" s="9">
        <v>100</v>
      </c>
      <c r="D17" s="19">
        <v>14.6</v>
      </c>
      <c r="E17" s="19">
        <v>16.5</v>
      </c>
      <c r="F17" s="19">
        <v>10.64</v>
      </c>
      <c r="G17" s="19">
        <v>253.75</v>
      </c>
      <c r="H17" s="19">
        <v>0.06</v>
      </c>
      <c r="I17" s="19">
        <v>0.4</v>
      </c>
      <c r="J17" s="19">
        <v>0.06</v>
      </c>
      <c r="K17" s="19">
        <v>0.7</v>
      </c>
      <c r="L17" s="19">
        <v>88.38</v>
      </c>
      <c r="M17" s="19">
        <v>147.75</v>
      </c>
      <c r="N17" s="19">
        <v>21.75</v>
      </c>
      <c r="O17" s="19">
        <v>1.29</v>
      </c>
    </row>
    <row r="18" spans="1:15" ht="15.75" x14ac:dyDescent="0.25">
      <c r="A18" s="9">
        <v>297</v>
      </c>
      <c r="B18" s="11" t="s">
        <v>42</v>
      </c>
      <c r="C18" s="19">
        <v>150</v>
      </c>
      <c r="D18" s="9">
        <v>3.45</v>
      </c>
      <c r="E18" s="9">
        <v>4.43</v>
      </c>
      <c r="F18" s="9">
        <v>35.299999999999997</v>
      </c>
      <c r="G18" s="9">
        <v>184.5</v>
      </c>
      <c r="H18" s="9">
        <v>0.04</v>
      </c>
      <c r="I18" s="9">
        <v>0.84</v>
      </c>
      <c r="J18" s="9">
        <v>0.03</v>
      </c>
      <c r="K18" s="9">
        <v>0.69</v>
      </c>
      <c r="L18" s="9">
        <v>46.4</v>
      </c>
      <c r="M18" s="9">
        <v>100.5</v>
      </c>
      <c r="N18" s="9">
        <v>51.5</v>
      </c>
      <c r="O18" s="9">
        <v>1.02</v>
      </c>
    </row>
    <row r="19" spans="1:15" x14ac:dyDescent="0.25">
      <c r="A19" s="7">
        <v>699</v>
      </c>
      <c r="B19" s="25" t="s">
        <v>41</v>
      </c>
      <c r="C19" s="9">
        <v>200</v>
      </c>
      <c r="D19" s="9">
        <v>0.1</v>
      </c>
      <c r="E19" s="9">
        <v>0</v>
      </c>
      <c r="F19" s="9">
        <v>22.5</v>
      </c>
      <c r="G19" s="9">
        <v>86</v>
      </c>
      <c r="H19" s="9">
        <v>0</v>
      </c>
      <c r="I19" s="9">
        <v>2.2999999999999998</v>
      </c>
      <c r="J19" s="9">
        <v>0</v>
      </c>
      <c r="K19" s="9">
        <v>0.02</v>
      </c>
      <c r="L19" s="9">
        <v>3.54</v>
      </c>
      <c r="M19" s="9">
        <v>1.94</v>
      </c>
      <c r="N19" s="9">
        <v>1.1000000000000001</v>
      </c>
      <c r="O19" s="9">
        <v>0.09</v>
      </c>
    </row>
    <row r="20" spans="1:15" x14ac:dyDescent="0.25">
      <c r="A20" s="9" t="s">
        <v>26</v>
      </c>
      <c r="B20" s="5" t="s">
        <v>28</v>
      </c>
      <c r="C20" s="13">
        <v>20</v>
      </c>
      <c r="D20" s="13">
        <v>1.58</v>
      </c>
      <c r="E20" s="13">
        <v>0.2</v>
      </c>
      <c r="F20" s="13">
        <v>9.66</v>
      </c>
      <c r="G20" s="13">
        <v>47</v>
      </c>
      <c r="H20" s="13">
        <v>3.2000000000000001E-2</v>
      </c>
      <c r="I20" s="13">
        <v>0</v>
      </c>
      <c r="J20" s="13">
        <v>0</v>
      </c>
      <c r="K20" s="13">
        <v>0.26</v>
      </c>
      <c r="L20" s="13">
        <v>4.5999999999999996</v>
      </c>
      <c r="M20" s="13">
        <v>17.399999999999999</v>
      </c>
      <c r="N20" s="13">
        <v>6.6</v>
      </c>
      <c r="O20" s="13">
        <v>0.4</v>
      </c>
    </row>
    <row r="21" spans="1:15" x14ac:dyDescent="0.25">
      <c r="A21" s="9" t="s">
        <v>26</v>
      </c>
      <c r="B21" s="5" t="s">
        <v>31</v>
      </c>
      <c r="C21" s="13">
        <v>20</v>
      </c>
      <c r="D21" s="13">
        <v>1.54</v>
      </c>
      <c r="E21" s="13">
        <v>0.28000000000000003</v>
      </c>
      <c r="F21" s="13">
        <v>7.54</v>
      </c>
      <c r="G21" s="13">
        <v>40.200000000000003</v>
      </c>
      <c r="H21" s="13">
        <v>0.04</v>
      </c>
      <c r="I21" s="13">
        <v>0</v>
      </c>
      <c r="J21" s="13">
        <v>0</v>
      </c>
      <c r="K21" s="13">
        <v>0.46</v>
      </c>
      <c r="L21" s="13">
        <v>6.6</v>
      </c>
      <c r="M21" s="13">
        <v>38.799999999999997</v>
      </c>
      <c r="N21" s="13">
        <v>11.4</v>
      </c>
      <c r="O21" s="13">
        <v>0.9</v>
      </c>
    </row>
    <row r="22" spans="1:15" ht="15.75" x14ac:dyDescent="0.25">
      <c r="A22" s="14"/>
      <c r="B22" s="15" t="s">
        <v>32</v>
      </c>
      <c r="C22" s="16">
        <f t="shared" ref="C22:O22" si="1">SUM(C16:C21)</f>
        <v>700</v>
      </c>
      <c r="D22" s="16">
        <f t="shared" si="1"/>
        <v>23.47</v>
      </c>
      <c r="E22" s="16">
        <f t="shared" si="1"/>
        <v>27.57</v>
      </c>
      <c r="F22" s="16">
        <f t="shared" si="1"/>
        <v>96.92</v>
      </c>
      <c r="G22" s="16">
        <f t="shared" si="1"/>
        <v>722.05000000000007</v>
      </c>
      <c r="H22" s="16">
        <f t="shared" si="1"/>
        <v>0.20400000000000001</v>
      </c>
      <c r="I22" s="16">
        <f t="shared" si="1"/>
        <v>9.9</v>
      </c>
      <c r="J22" s="16">
        <f t="shared" si="1"/>
        <v>0.111</v>
      </c>
      <c r="K22" s="16">
        <f t="shared" si="1"/>
        <v>2.34</v>
      </c>
      <c r="L22" s="16">
        <f t="shared" si="1"/>
        <v>188.14999999999998</v>
      </c>
      <c r="M22" s="16">
        <f t="shared" si="1"/>
        <v>345.87</v>
      </c>
      <c r="N22" s="16">
        <f t="shared" si="1"/>
        <v>115.33</v>
      </c>
      <c r="O22" s="16">
        <f t="shared" si="1"/>
        <v>4.49</v>
      </c>
    </row>
    <row r="23" spans="1:15" ht="18" x14ac:dyDescent="0.25">
      <c r="A23" s="14"/>
      <c r="B23" s="17" t="s">
        <v>33</v>
      </c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</row>
    <row r="24" spans="1:15" ht="15.75" x14ac:dyDescent="0.25">
      <c r="A24" s="9">
        <v>738</v>
      </c>
      <c r="B24" s="11" t="s">
        <v>43</v>
      </c>
      <c r="C24" s="26">
        <v>100</v>
      </c>
      <c r="D24" s="27">
        <v>6</v>
      </c>
      <c r="E24" s="27">
        <v>4.9000000000000004</v>
      </c>
      <c r="F24" s="27">
        <v>42</v>
      </c>
      <c r="G24" s="9">
        <v>229</v>
      </c>
      <c r="H24" s="9">
        <v>0.08</v>
      </c>
      <c r="I24" s="9">
        <v>1.36</v>
      </c>
      <c r="J24" s="9">
        <v>2.5999999999999999E-2</v>
      </c>
      <c r="K24" s="9">
        <v>1.04</v>
      </c>
      <c r="L24" s="9">
        <v>20.239999999999998</v>
      </c>
      <c r="M24" s="9">
        <v>57.5</v>
      </c>
      <c r="N24" s="9">
        <v>10.86</v>
      </c>
      <c r="O24" s="9">
        <v>1.4</v>
      </c>
    </row>
    <row r="25" spans="1:15" ht="15.75" x14ac:dyDescent="0.25">
      <c r="A25" s="9">
        <v>685</v>
      </c>
      <c r="B25" s="20" t="s">
        <v>34</v>
      </c>
      <c r="C25" s="21">
        <v>200</v>
      </c>
      <c r="D25" s="9">
        <v>1.6</v>
      </c>
      <c r="E25" s="9">
        <v>1.6</v>
      </c>
      <c r="F25" s="9">
        <v>17.3</v>
      </c>
      <c r="G25" s="9">
        <v>87</v>
      </c>
      <c r="H25" s="9">
        <v>0.01</v>
      </c>
      <c r="I25" s="9">
        <v>0.26</v>
      </c>
      <c r="J25" s="9">
        <v>0</v>
      </c>
      <c r="K25" s="9">
        <v>0.05</v>
      </c>
      <c r="L25" s="9">
        <v>53.2</v>
      </c>
      <c r="M25" s="9">
        <v>39.15</v>
      </c>
      <c r="N25" s="9">
        <v>6.09</v>
      </c>
      <c r="O25" s="9">
        <v>0.08</v>
      </c>
    </row>
    <row r="26" spans="1:15" x14ac:dyDescent="0.25">
      <c r="A26" s="14"/>
      <c r="B26" s="22" t="s">
        <v>35</v>
      </c>
      <c r="C26" s="16">
        <f t="shared" ref="C26:O26" si="2">SUM(C24:C25)</f>
        <v>300</v>
      </c>
      <c r="D26" s="16">
        <f t="shared" si="2"/>
        <v>7.6</v>
      </c>
      <c r="E26" s="16">
        <f t="shared" si="2"/>
        <v>6.5</v>
      </c>
      <c r="F26" s="16">
        <f t="shared" si="2"/>
        <v>59.3</v>
      </c>
      <c r="G26" s="16">
        <f t="shared" si="2"/>
        <v>316</v>
      </c>
      <c r="H26" s="16">
        <f t="shared" si="2"/>
        <v>0.09</v>
      </c>
      <c r="I26" s="16">
        <f t="shared" si="2"/>
        <v>1.62</v>
      </c>
      <c r="J26" s="16">
        <f t="shared" si="2"/>
        <v>2.5999999999999999E-2</v>
      </c>
      <c r="K26" s="16">
        <f t="shared" si="2"/>
        <v>1.0900000000000001</v>
      </c>
      <c r="L26" s="16">
        <f t="shared" si="2"/>
        <v>73.44</v>
      </c>
      <c r="M26" s="16">
        <f t="shared" si="2"/>
        <v>96.65</v>
      </c>
      <c r="N26" s="16">
        <f t="shared" si="2"/>
        <v>16.95</v>
      </c>
      <c r="O26" s="16">
        <f t="shared" si="2"/>
        <v>1.48</v>
      </c>
    </row>
    <row r="27" spans="1:15" x14ac:dyDescent="0.25">
      <c r="A27" s="5"/>
      <c r="B27" s="22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</row>
    <row r="28" spans="1:15" x14ac:dyDescent="0.25">
      <c r="A28" s="5"/>
      <c r="B28" s="22" t="s">
        <v>36</v>
      </c>
      <c r="C28" s="16">
        <f t="shared" ref="C28:O28" si="3">C14+C22+C26</f>
        <v>1500</v>
      </c>
      <c r="D28" s="16">
        <f t="shared" si="3"/>
        <v>47.14</v>
      </c>
      <c r="E28" s="16">
        <f t="shared" si="3"/>
        <v>51.32</v>
      </c>
      <c r="F28" s="16">
        <f t="shared" si="3"/>
        <v>234.62</v>
      </c>
      <c r="G28" s="16">
        <f t="shared" si="3"/>
        <v>1568.75</v>
      </c>
      <c r="H28" s="16">
        <f t="shared" si="3"/>
        <v>0.52600000000000002</v>
      </c>
      <c r="I28" s="16">
        <f t="shared" si="3"/>
        <v>13.124000000000002</v>
      </c>
      <c r="J28" s="16">
        <f t="shared" si="3"/>
        <v>0.25800000000000001</v>
      </c>
      <c r="K28" s="16">
        <f t="shared" si="3"/>
        <v>5.2449999999999992</v>
      </c>
      <c r="L28" s="16">
        <f t="shared" si="3"/>
        <v>636.80999999999995</v>
      </c>
      <c r="M28" s="16">
        <f t="shared" si="3"/>
        <v>814.95</v>
      </c>
      <c r="N28" s="16">
        <f t="shared" si="3"/>
        <v>211.39</v>
      </c>
      <c r="O28" s="16">
        <f t="shared" si="3"/>
        <v>8.39</v>
      </c>
    </row>
    <row r="29" spans="1:1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</row>
    <row r="30" spans="1:15" x14ac:dyDescent="0.2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>
        <v>11</v>
      </c>
    </row>
  </sheetData>
  <mergeCells count="7">
    <mergeCell ref="L5:O5"/>
    <mergeCell ref="A4:D4"/>
    <mergeCell ref="B5:B6"/>
    <mergeCell ref="C5:C6"/>
    <mergeCell ref="D5:F5"/>
    <mergeCell ref="G5:G6"/>
    <mergeCell ref="H5:K5"/>
  </mergeCells>
  <pageMargins left="0.19685039370078741" right="0.19685039370078741" top="0.3543307086614173" bottom="0.3543307086614173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</dc:creator>
  <cp:lastModifiedBy>1558</cp:lastModifiedBy>
  <cp:lastPrinted>2023-12-21T08:01:40Z</cp:lastPrinted>
  <dcterms:created xsi:type="dcterms:W3CDTF">2023-12-16T05:56:55Z</dcterms:created>
  <dcterms:modified xsi:type="dcterms:W3CDTF">2023-12-21T09:10:06Z</dcterms:modified>
</cp:coreProperties>
</file>