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45" windowWidth="15600" windowHeight="76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4" i="1" l="1"/>
  <c r="O26" i="1" l="1"/>
  <c r="N26" i="1"/>
  <c r="M26" i="1"/>
  <c r="L26" i="1"/>
  <c r="K26" i="1"/>
  <c r="J26" i="1"/>
  <c r="I26" i="1"/>
  <c r="H26" i="1"/>
  <c r="G26" i="1"/>
  <c r="F26" i="1"/>
  <c r="E26" i="1"/>
  <c r="D26" i="1"/>
  <c r="C26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O14" i="1"/>
  <c r="O28" i="1" s="1"/>
  <c r="N14" i="1"/>
  <c r="M14" i="1"/>
  <c r="M28" i="1" s="1"/>
  <c r="L14" i="1"/>
  <c r="K14" i="1"/>
  <c r="K28" i="1" s="1"/>
  <c r="J14" i="1"/>
  <c r="I14" i="1"/>
  <c r="I28" i="1" s="1"/>
  <c r="H14" i="1"/>
  <c r="G14" i="1"/>
  <c r="E14" i="1"/>
  <c r="E28" i="1" s="1"/>
  <c r="D14" i="1"/>
  <c r="C14" i="1"/>
  <c r="C28" i="1" s="1"/>
  <c r="G28" i="1" l="1"/>
  <c r="D28" i="1"/>
  <c r="H28" i="1"/>
  <c r="L28" i="1"/>
  <c r="F28" i="1"/>
  <c r="J28" i="1"/>
  <c r="N28" i="1"/>
</calcChain>
</file>

<file path=xl/sharedStrings.xml><?xml version="1.0" encoding="utf-8"?>
<sst xmlns="http://schemas.openxmlformats.org/spreadsheetml/2006/main" count="47" uniqueCount="42">
  <si>
    <t>Неделя: первая</t>
  </si>
  <si>
    <t>Сезон:  осенне - зимний</t>
  </si>
  <si>
    <t>Возрастная  категория  с 7 до 10 лет (включительно)</t>
  </si>
  <si>
    <t>№</t>
  </si>
  <si>
    <t>Приём пищи, наименование блюда</t>
  </si>
  <si>
    <t>Масса порц.</t>
  </si>
  <si>
    <t>Пищевые вещества ( г)</t>
  </si>
  <si>
    <t>Энерг. цен-ть</t>
  </si>
  <si>
    <t>Витамины ( мг )</t>
  </si>
  <si>
    <t>Минеральные вещества ( мг )</t>
  </si>
  <si>
    <t>Рец.</t>
  </si>
  <si>
    <t>Б</t>
  </si>
  <si>
    <t>Ж</t>
  </si>
  <si>
    <t>У</t>
  </si>
  <si>
    <t>В1</t>
  </si>
  <si>
    <t>С</t>
  </si>
  <si>
    <t>А</t>
  </si>
  <si>
    <t>Е</t>
  </si>
  <si>
    <t>Ca</t>
  </si>
  <si>
    <t>P</t>
  </si>
  <si>
    <t>Mg</t>
  </si>
  <si>
    <t>Fe</t>
  </si>
  <si>
    <t>завтрак</t>
  </si>
  <si>
    <t>Хлеб пшеничный 1 с</t>
  </si>
  <si>
    <t>Итого в завтрак</t>
  </si>
  <si>
    <t>обед</t>
  </si>
  <si>
    <t>Сок фруктовый</t>
  </si>
  <si>
    <t>Хлеб ржано-пшеничный</t>
  </si>
  <si>
    <t>Итого в обед</t>
  </si>
  <si>
    <t>полдник</t>
  </si>
  <si>
    <t>Итого в полдник</t>
  </si>
  <si>
    <t>Итого за день</t>
  </si>
  <si>
    <t>День :  суббота</t>
  </si>
  <si>
    <t>п.п</t>
  </si>
  <si>
    <t>Каша  молочная "Дружба"с маслом</t>
  </si>
  <si>
    <t>Чай с сахаром</t>
  </si>
  <si>
    <t>Сыр порциями</t>
  </si>
  <si>
    <t>Суп из овощей со сметаной</t>
  </si>
  <si>
    <t>Котлета из говядины с соусом</t>
  </si>
  <si>
    <t>Пюре картофельное</t>
  </si>
  <si>
    <t>Напиток из плодов шиповника</t>
  </si>
  <si>
    <t>Шанежка наливная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</si>
</sst>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Cambria"/>
      <family val="1"/>
      <charset val="204"/>
    </font>
    <font>
      <sz val="14"/>
      <color theme="1"/>
      <name val="Cambria"/>
      <family val="1"/>
      <charset val="204"/>
      <scheme val="major"/>
    </font>
    <font>
      <sz val="11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2"/>
      <color rgb="FF000000"/>
      <name val="Cambria"/>
      <family val="1"/>
      <charset val="204"/>
    </font>
    <font>
      <sz val="11"/>
      <color rgb="FF00000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/>
    <xf numFmtId="0" fontId="0" fillId="0" borderId="1" xfId="0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wrapText="1"/>
    </xf>
    <xf numFmtId="0" fontId="0" fillId="0" borderId="2" xfId="0" applyBorder="1"/>
    <xf numFmtId="0" fontId="4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left" wrapText="1"/>
    </xf>
    <xf numFmtId="0" fontId="6" fillId="0" borderId="2" xfId="0" applyFont="1" applyBorder="1" applyAlignment="1">
      <alignment wrapText="1"/>
    </xf>
    <xf numFmtId="0" fontId="5" fillId="0" borderId="4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5" fillId="0" borderId="4" xfId="0" applyFont="1" applyBorder="1" applyAlignment="1">
      <alignment horizontal="center" wrapText="1"/>
    </xf>
    <xf numFmtId="0" fontId="6" fillId="0" borderId="2" xfId="0" applyFont="1" applyBorder="1" applyAlignment="1">
      <alignment horizontal="right" vertical="top" wrapText="1"/>
    </xf>
    <xf numFmtId="0" fontId="1" fillId="0" borderId="2" xfId="0" applyFont="1" applyBorder="1"/>
    <xf numFmtId="0" fontId="4" fillId="0" borderId="2" xfId="0" applyFont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6" fillId="0" borderId="2" xfId="0" applyFont="1" applyBorder="1" applyAlignment="1">
      <alignment vertical="top" wrapText="1"/>
    </xf>
    <xf numFmtId="0" fontId="0" fillId="0" borderId="2" xfId="0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0" fillId="0" borderId="2" xfId="0" applyBorder="1" applyAlignment="1">
      <alignment horizontal="right"/>
    </xf>
    <xf numFmtId="0" fontId="0" fillId="0" borderId="2" xfId="0" applyFont="1" applyBorder="1"/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left"/>
    </xf>
    <xf numFmtId="0" fontId="2" fillId="0" borderId="2" xfId="0" applyFont="1" applyBorder="1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0" fontId="0" fillId="0" borderId="0" xfId="0" applyFont="1" applyBorder="1"/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right" vertical="top" wrapText="1"/>
    </xf>
    <xf numFmtId="0" fontId="1" fillId="0" borderId="0" xfId="0" applyFont="1" applyBorder="1"/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wrapText="1"/>
    </xf>
    <xf numFmtId="0" fontId="0" fillId="0" borderId="0" xfId="0" applyBorder="1" applyAlignment="1">
      <alignment horizontal="center" wrapText="1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>
      <alignment vertical="top" wrapText="1"/>
    </xf>
    <xf numFmtId="0" fontId="2" fillId="0" borderId="0" xfId="0" applyFont="1" applyBorder="1" applyAlignment="1">
      <alignment wrapText="1"/>
    </xf>
    <xf numFmtId="0" fontId="0" fillId="0" borderId="0" xfId="0" applyBorder="1" applyAlignment="1">
      <alignment horizontal="right"/>
    </xf>
    <xf numFmtId="0" fontId="3" fillId="0" borderId="2" xfId="0" applyFont="1" applyBorder="1" applyAlignment="1">
      <alignment vertical="top" wrapText="1"/>
    </xf>
    <xf numFmtId="0" fontId="2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0" fillId="0" borderId="1" xfId="0" applyBorder="1" applyAlignment="1"/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vertical="top" wrapText="1"/>
    </xf>
    <xf numFmtId="0" fontId="0" fillId="0" borderId="4" xfId="0" applyBorder="1" applyAlignment="1">
      <alignment wrapText="1"/>
    </xf>
    <xf numFmtId="0" fontId="3" fillId="0" borderId="0" xfId="0" applyFont="1" applyBorder="1" applyAlignment="1">
      <alignment vertical="top" wrapText="1"/>
    </xf>
    <xf numFmtId="0" fontId="0" fillId="0" borderId="0" xfId="0" applyBorder="1" applyAlignment="1">
      <alignment wrapText="1"/>
    </xf>
    <xf numFmtId="0" fontId="7" fillId="0" borderId="0" xfId="0" applyFont="1"/>
    <xf numFmtId="0" fontId="7" fillId="0" borderId="0" xfId="0" applyFont="1" applyBorder="1"/>
    <xf numFmtId="0" fontId="8" fillId="0" borderId="0" xfId="0" applyFont="1" applyBorder="1"/>
    <xf numFmtId="0" fontId="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9"/>
  <sheetViews>
    <sheetView tabSelected="1" view="pageLayout" topLeftCell="A4" workbookViewId="0">
      <selection activeCell="G18" sqref="G18"/>
    </sheetView>
  </sheetViews>
  <sheetFormatPr defaultRowHeight="15" x14ac:dyDescent="0.25"/>
  <cols>
    <col min="1" max="1" width="5.28515625" customWidth="1"/>
    <col min="2" max="2" width="35.140625" customWidth="1"/>
    <col min="3" max="3" width="9" customWidth="1"/>
    <col min="4" max="4" width="7" customWidth="1"/>
    <col min="5" max="5" width="7.5703125" customWidth="1"/>
    <col min="6" max="6" width="7.7109375" customWidth="1"/>
    <col min="7" max="7" width="9" customWidth="1"/>
    <col min="8" max="8" width="7.7109375" customWidth="1"/>
    <col min="9" max="9" width="8.28515625" customWidth="1"/>
    <col min="10" max="10" width="7.85546875" customWidth="1"/>
    <col min="11" max="11" width="8" customWidth="1"/>
    <col min="12" max="12" width="7.85546875" customWidth="1"/>
    <col min="13" max="13" width="8" customWidth="1"/>
    <col min="14" max="14" width="8.7109375" customWidth="1"/>
    <col min="15" max="15" width="7.85546875" customWidth="1"/>
  </cols>
  <sheetData>
    <row r="1" spans="1:15" ht="15.75" x14ac:dyDescent="0.25">
      <c r="A1" s="48" t="s">
        <v>32</v>
      </c>
      <c r="B1" s="49"/>
    </row>
    <row r="2" spans="1:15" ht="15.75" x14ac:dyDescent="0.25">
      <c r="A2" s="1" t="s">
        <v>0</v>
      </c>
    </row>
    <row r="3" spans="1:15" ht="15.75" x14ac:dyDescent="0.25">
      <c r="A3" s="1" t="s">
        <v>1</v>
      </c>
    </row>
    <row r="4" spans="1:15" ht="15.75" x14ac:dyDescent="0.25">
      <c r="A4" s="50" t="s">
        <v>2</v>
      </c>
      <c r="B4" s="51"/>
      <c r="C4" s="51"/>
      <c r="D4" s="51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x14ac:dyDescent="0.25">
      <c r="A5" s="3" t="s">
        <v>3</v>
      </c>
      <c r="B5" s="52" t="s">
        <v>4</v>
      </c>
      <c r="C5" s="52" t="s">
        <v>5</v>
      </c>
      <c r="D5" s="47" t="s">
        <v>6</v>
      </c>
      <c r="E5" s="47"/>
      <c r="F5" s="47"/>
      <c r="G5" s="53" t="s">
        <v>7</v>
      </c>
      <c r="H5" s="47" t="s">
        <v>8</v>
      </c>
      <c r="I5" s="47"/>
      <c r="J5" s="47"/>
      <c r="K5" s="47"/>
      <c r="L5" s="47" t="s">
        <v>9</v>
      </c>
      <c r="M5" s="47"/>
      <c r="N5" s="47"/>
      <c r="O5" s="47"/>
    </row>
    <row r="6" spans="1:15" x14ac:dyDescent="0.25">
      <c r="A6" s="3" t="s">
        <v>10</v>
      </c>
      <c r="B6" s="52"/>
      <c r="C6" s="52"/>
      <c r="D6" s="4" t="s">
        <v>11</v>
      </c>
      <c r="E6" s="4" t="s">
        <v>12</v>
      </c>
      <c r="F6" s="4" t="s">
        <v>13</v>
      </c>
      <c r="G6" s="54"/>
      <c r="H6" s="4" t="s">
        <v>14</v>
      </c>
      <c r="I6" s="4" t="s">
        <v>15</v>
      </c>
      <c r="J6" s="4" t="s">
        <v>16</v>
      </c>
      <c r="K6" s="4" t="s">
        <v>17</v>
      </c>
      <c r="L6" s="4" t="s">
        <v>18</v>
      </c>
      <c r="M6" s="4" t="s">
        <v>19</v>
      </c>
      <c r="N6" s="4" t="s">
        <v>20</v>
      </c>
      <c r="O6" s="4" t="s">
        <v>21</v>
      </c>
    </row>
    <row r="7" spans="1:15" x14ac:dyDescent="0.25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</row>
    <row r="8" spans="1:15" ht="18" x14ac:dyDescent="0.25">
      <c r="A8" s="5"/>
      <c r="B8" s="6" t="s">
        <v>22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pans="1:15" x14ac:dyDescent="0.25">
      <c r="A9" s="18">
        <v>311</v>
      </c>
      <c r="B9" s="21" t="s">
        <v>34</v>
      </c>
      <c r="C9" s="7">
        <v>206</v>
      </c>
      <c r="D9" s="7">
        <v>6.2</v>
      </c>
      <c r="E9" s="7">
        <v>8.6</v>
      </c>
      <c r="F9" s="7">
        <v>32.4</v>
      </c>
      <c r="G9" s="7">
        <v>232</v>
      </c>
      <c r="H9" s="7">
        <v>0.1</v>
      </c>
      <c r="I9" s="7">
        <v>0.21</v>
      </c>
      <c r="J9" s="7">
        <v>0.06</v>
      </c>
      <c r="K9" s="7">
        <v>0.28000000000000003</v>
      </c>
      <c r="L9" s="7">
        <v>122.98</v>
      </c>
      <c r="M9" s="7">
        <v>141.91999999999999</v>
      </c>
      <c r="N9" s="7">
        <v>35.17</v>
      </c>
      <c r="O9" s="7">
        <v>0.78</v>
      </c>
    </row>
    <row r="10" spans="1:15" x14ac:dyDescent="0.25">
      <c r="A10" s="18">
        <v>685</v>
      </c>
      <c r="B10" s="5" t="s">
        <v>35</v>
      </c>
      <c r="C10" s="18">
        <v>200</v>
      </c>
      <c r="D10" s="18">
        <v>0.2</v>
      </c>
      <c r="E10" s="18">
        <v>0</v>
      </c>
      <c r="F10" s="18">
        <v>15</v>
      </c>
      <c r="G10" s="18">
        <v>58</v>
      </c>
      <c r="H10" s="18">
        <v>0</v>
      </c>
      <c r="I10" s="18">
        <v>0</v>
      </c>
      <c r="J10" s="18">
        <v>0</v>
      </c>
      <c r="K10" s="18">
        <v>0</v>
      </c>
      <c r="L10" s="18">
        <v>0.4</v>
      </c>
      <c r="M10" s="18">
        <v>0</v>
      </c>
      <c r="N10" s="18">
        <v>0</v>
      </c>
      <c r="O10" s="18">
        <v>0.4</v>
      </c>
    </row>
    <row r="11" spans="1:15" ht="15.75" x14ac:dyDescent="0.25">
      <c r="A11" s="10" t="s">
        <v>33</v>
      </c>
      <c r="B11" s="11" t="s">
        <v>36</v>
      </c>
      <c r="C11" s="22">
        <v>15</v>
      </c>
      <c r="D11" s="12">
        <v>4.0999999999999996</v>
      </c>
      <c r="E11" s="12">
        <v>4.0999999999999996</v>
      </c>
      <c r="F11" s="12">
        <v>0</v>
      </c>
      <c r="G11" s="12">
        <v>52.5</v>
      </c>
      <c r="H11" s="12">
        <v>6.0000000000000001E-3</v>
      </c>
      <c r="I11" s="12">
        <v>0.16</v>
      </c>
      <c r="J11" s="12">
        <v>0.05</v>
      </c>
      <c r="K11" s="12">
        <v>0.1</v>
      </c>
      <c r="L11" s="12">
        <v>200</v>
      </c>
      <c r="M11" s="12">
        <v>128</v>
      </c>
      <c r="N11" s="12">
        <v>9</v>
      </c>
      <c r="O11" s="12">
        <v>0.2</v>
      </c>
    </row>
    <row r="12" spans="1:15" x14ac:dyDescent="0.25">
      <c r="A12" s="10" t="s">
        <v>33</v>
      </c>
      <c r="B12" s="10" t="s">
        <v>23</v>
      </c>
      <c r="C12" s="23">
        <v>50</v>
      </c>
      <c r="D12" s="18">
        <v>4</v>
      </c>
      <c r="E12" s="18">
        <v>0.5</v>
      </c>
      <c r="F12" s="18">
        <v>24.2</v>
      </c>
      <c r="G12" s="18">
        <v>118</v>
      </c>
      <c r="H12" s="18">
        <v>4.8000000000000001E-2</v>
      </c>
      <c r="I12" s="18">
        <v>0</v>
      </c>
      <c r="J12" s="18">
        <v>0</v>
      </c>
      <c r="K12" s="18">
        <v>0.39</v>
      </c>
      <c r="L12" s="18">
        <v>6.9</v>
      </c>
      <c r="M12" s="18">
        <v>26.1</v>
      </c>
      <c r="N12" s="18">
        <v>9.9</v>
      </c>
      <c r="O12" s="18">
        <v>0.6</v>
      </c>
    </row>
    <row r="13" spans="1:15" x14ac:dyDescent="0.25">
      <c r="A13" s="10" t="s">
        <v>33</v>
      </c>
      <c r="B13" s="21" t="s">
        <v>27</v>
      </c>
      <c r="C13" s="12">
        <v>30</v>
      </c>
      <c r="D13" s="12">
        <v>1.54</v>
      </c>
      <c r="E13" s="12">
        <v>0.28000000000000003</v>
      </c>
      <c r="F13" s="12">
        <v>7.54</v>
      </c>
      <c r="G13" s="12">
        <v>40.200000000000003</v>
      </c>
      <c r="H13" s="12">
        <v>0.04</v>
      </c>
      <c r="I13" s="12">
        <v>0</v>
      </c>
      <c r="J13" s="12">
        <v>0</v>
      </c>
      <c r="K13" s="12">
        <v>0.46</v>
      </c>
      <c r="L13" s="12">
        <v>6.6</v>
      </c>
      <c r="M13" s="12">
        <v>38.799999999999997</v>
      </c>
      <c r="N13" s="12">
        <v>11.4</v>
      </c>
      <c r="O13" s="12">
        <v>0.9</v>
      </c>
    </row>
    <row r="14" spans="1:15" ht="15.75" x14ac:dyDescent="0.25">
      <c r="A14" s="5"/>
      <c r="B14" s="13" t="s">
        <v>24</v>
      </c>
      <c r="C14" s="14">
        <f t="shared" ref="C14" si="0">SUM(C9:C13)</f>
        <v>501</v>
      </c>
      <c r="D14" s="14">
        <f t="shared" ref="D14" si="1">SUM(D9:D13)</f>
        <v>16.04</v>
      </c>
      <c r="E14" s="14">
        <f t="shared" ref="E14" si="2">SUM(E9:E13)</f>
        <v>13.479999999999999</v>
      </c>
      <c r="F14" s="14">
        <f>SUM(F9+F10+F11+F12+F13)</f>
        <v>79.14</v>
      </c>
      <c r="G14" s="14">
        <f t="shared" ref="G14" si="3">SUM(G9:G13)</f>
        <v>500.7</v>
      </c>
      <c r="H14" s="14">
        <f t="shared" ref="H14" si="4">SUM(H9:H13)</f>
        <v>0.19400000000000003</v>
      </c>
      <c r="I14" s="14">
        <f t="shared" ref="I14" si="5">SUM(I9:I13)</f>
        <v>0.37</v>
      </c>
      <c r="J14" s="14">
        <f t="shared" ref="J14" si="6">SUM(J9:J13)</f>
        <v>0.11</v>
      </c>
      <c r="K14" s="14">
        <f t="shared" ref="K14" si="7">SUM(K9:K13)</f>
        <v>1.23</v>
      </c>
      <c r="L14" s="14">
        <f t="shared" ref="L14" si="8">SUM(L9:L13)</f>
        <v>336.88</v>
      </c>
      <c r="M14" s="14">
        <f t="shared" ref="M14" si="9">SUM(M9:M13)</f>
        <v>334.82</v>
      </c>
      <c r="N14" s="14">
        <f t="shared" ref="N14" si="10">SUM(N9:N13)</f>
        <v>65.47</v>
      </c>
      <c r="O14" s="14">
        <f t="shared" ref="O14" si="11">SUM(O9:O13)</f>
        <v>2.88</v>
      </c>
    </row>
    <row r="15" spans="1:15" ht="18" x14ac:dyDescent="0.25">
      <c r="A15" s="5"/>
      <c r="B15" s="15" t="s">
        <v>25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</row>
    <row r="16" spans="1:15" ht="15.75" x14ac:dyDescent="0.25">
      <c r="A16" s="24">
        <v>110</v>
      </c>
      <c r="B16" s="9" t="s">
        <v>37</v>
      </c>
      <c r="C16" s="19">
        <v>210</v>
      </c>
      <c r="D16" s="16">
        <v>2.06</v>
      </c>
      <c r="E16" s="16">
        <v>4.5199999999999996</v>
      </c>
      <c r="F16" s="16">
        <v>10.3</v>
      </c>
      <c r="G16" s="7">
        <v>107.7</v>
      </c>
      <c r="H16" s="7">
        <v>6.3E-2</v>
      </c>
      <c r="I16" s="7">
        <v>8.3699999999999992</v>
      </c>
      <c r="J16" s="7">
        <v>6.4999999999999997E-3</v>
      </c>
      <c r="K16" s="7">
        <v>1.89</v>
      </c>
      <c r="L16" s="7">
        <v>36.880000000000003</v>
      </c>
      <c r="M16" s="7">
        <v>40.44</v>
      </c>
      <c r="N16" s="7">
        <v>22.6</v>
      </c>
      <c r="O16" s="7">
        <v>0.63</v>
      </c>
    </row>
    <row r="17" spans="1:15" ht="15.75" x14ac:dyDescent="0.25">
      <c r="A17" s="25">
        <v>451</v>
      </c>
      <c r="B17" s="17" t="s">
        <v>38</v>
      </c>
      <c r="C17" s="7">
        <v>100</v>
      </c>
      <c r="D17" s="7">
        <v>13.31</v>
      </c>
      <c r="E17" s="7">
        <v>11.28</v>
      </c>
      <c r="F17" s="7">
        <v>12.34</v>
      </c>
      <c r="G17" s="7">
        <v>204.8</v>
      </c>
      <c r="H17" s="7">
        <v>5.3999999999999999E-2</v>
      </c>
      <c r="I17" s="7">
        <v>4.4999999999999998E-2</v>
      </c>
      <c r="J17" s="7">
        <v>2E-3</v>
      </c>
      <c r="K17" s="7">
        <v>2.82</v>
      </c>
      <c r="L17" s="7">
        <v>31.3</v>
      </c>
      <c r="M17" s="7">
        <v>126.1</v>
      </c>
      <c r="N17" s="7">
        <v>24.89</v>
      </c>
      <c r="O17" s="7">
        <v>1.3</v>
      </c>
    </row>
    <row r="18" spans="1:15" ht="15.75" x14ac:dyDescent="0.25">
      <c r="A18" s="7">
        <v>520</v>
      </c>
      <c r="B18" s="9" t="s">
        <v>39</v>
      </c>
      <c r="C18" s="7">
        <v>150</v>
      </c>
      <c r="D18" s="7">
        <v>3.15</v>
      </c>
      <c r="E18" s="7">
        <v>6.75</v>
      </c>
      <c r="F18" s="7">
        <v>21.9</v>
      </c>
      <c r="G18" s="7">
        <v>163.5</v>
      </c>
      <c r="H18" s="7">
        <v>0.12</v>
      </c>
      <c r="I18" s="7">
        <v>10.44</v>
      </c>
      <c r="J18" s="7">
        <v>0.22</v>
      </c>
      <c r="K18" s="7">
        <v>0.2</v>
      </c>
      <c r="L18" s="7">
        <v>35.67</v>
      </c>
      <c r="M18" s="7">
        <v>83.58</v>
      </c>
      <c r="N18" s="7">
        <v>28.5</v>
      </c>
      <c r="O18" s="7">
        <v>1</v>
      </c>
    </row>
    <row r="19" spans="1:15" ht="15.75" x14ac:dyDescent="0.25">
      <c r="A19" s="8">
        <v>705</v>
      </c>
      <c r="B19" s="26" t="s">
        <v>40</v>
      </c>
      <c r="C19" s="16">
        <v>200</v>
      </c>
      <c r="D19" s="7">
        <v>0.6</v>
      </c>
      <c r="E19" s="7">
        <v>0.3</v>
      </c>
      <c r="F19" s="7">
        <v>27</v>
      </c>
      <c r="G19" s="7">
        <v>111</v>
      </c>
      <c r="H19" s="7">
        <v>0.01</v>
      </c>
      <c r="I19" s="7">
        <v>80</v>
      </c>
      <c r="J19" s="7">
        <v>0</v>
      </c>
      <c r="K19" s="7">
        <v>0.76</v>
      </c>
      <c r="L19" s="7">
        <v>11.09</v>
      </c>
      <c r="M19" s="7">
        <v>2.96</v>
      </c>
      <c r="N19" s="7">
        <v>2.96</v>
      </c>
      <c r="O19" s="7">
        <v>0.5</v>
      </c>
    </row>
    <row r="20" spans="1:15" x14ac:dyDescent="0.25">
      <c r="A20" s="10" t="s">
        <v>33</v>
      </c>
      <c r="B20" s="5" t="s">
        <v>23</v>
      </c>
      <c r="C20" s="12">
        <v>50</v>
      </c>
      <c r="D20" s="12">
        <v>4</v>
      </c>
      <c r="E20" s="12">
        <v>0.5</v>
      </c>
      <c r="F20" s="12">
        <v>24.2</v>
      </c>
      <c r="G20" s="12">
        <v>118</v>
      </c>
      <c r="H20" s="12">
        <v>0.08</v>
      </c>
      <c r="I20" s="12">
        <v>0</v>
      </c>
      <c r="J20" s="12">
        <v>0</v>
      </c>
      <c r="K20" s="12">
        <v>0.65</v>
      </c>
      <c r="L20" s="12">
        <v>11.5</v>
      </c>
      <c r="M20" s="12">
        <v>43.5</v>
      </c>
      <c r="N20" s="12">
        <v>16.5</v>
      </c>
      <c r="O20" s="12">
        <v>1</v>
      </c>
    </row>
    <row r="21" spans="1:15" x14ac:dyDescent="0.25">
      <c r="A21" s="10"/>
      <c r="B21" s="5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</row>
    <row r="22" spans="1:15" ht="15.75" x14ac:dyDescent="0.25">
      <c r="A22" s="5"/>
      <c r="B22" s="13" t="s">
        <v>28</v>
      </c>
      <c r="C22" s="14">
        <f>SUM(C16:C21)</f>
        <v>710</v>
      </c>
      <c r="D22" s="14">
        <f t="shared" ref="D22:O22" si="12">SUM(D16:D21)</f>
        <v>23.12</v>
      </c>
      <c r="E22" s="14">
        <f t="shared" si="12"/>
        <v>23.349999999999998</v>
      </c>
      <c r="F22" s="14">
        <f t="shared" si="12"/>
        <v>95.74</v>
      </c>
      <c r="G22" s="14">
        <f t="shared" si="12"/>
        <v>705</v>
      </c>
      <c r="H22" s="14">
        <f t="shared" si="12"/>
        <v>0.32700000000000001</v>
      </c>
      <c r="I22" s="14">
        <f t="shared" si="12"/>
        <v>98.85499999999999</v>
      </c>
      <c r="J22" s="14">
        <f t="shared" si="12"/>
        <v>0.22850000000000001</v>
      </c>
      <c r="K22" s="14">
        <f t="shared" si="12"/>
        <v>6.32</v>
      </c>
      <c r="L22" s="14">
        <f t="shared" si="12"/>
        <v>126.44000000000001</v>
      </c>
      <c r="M22" s="14">
        <f t="shared" si="12"/>
        <v>296.58000000000004</v>
      </c>
      <c r="N22" s="14">
        <f t="shared" si="12"/>
        <v>95.45</v>
      </c>
      <c r="O22" s="14">
        <f t="shared" si="12"/>
        <v>4.43</v>
      </c>
    </row>
    <row r="23" spans="1:15" ht="18" x14ac:dyDescent="0.25">
      <c r="A23" s="5"/>
      <c r="B23" s="15" t="s">
        <v>29</v>
      </c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</row>
    <row r="24" spans="1:15" ht="15.75" x14ac:dyDescent="0.25">
      <c r="A24" s="8">
        <v>112</v>
      </c>
      <c r="B24" s="9" t="s">
        <v>41</v>
      </c>
      <c r="C24" s="7">
        <v>100</v>
      </c>
      <c r="D24" s="7">
        <v>6.4</v>
      </c>
      <c r="E24" s="7">
        <v>5.9</v>
      </c>
      <c r="F24" s="7">
        <v>36</v>
      </c>
      <c r="G24" s="7">
        <v>225</v>
      </c>
      <c r="H24" s="7">
        <v>7.0000000000000007E-2</v>
      </c>
      <c r="I24" s="7">
        <v>0.01</v>
      </c>
      <c r="J24" s="7">
        <v>2.1000000000000001E-2</v>
      </c>
      <c r="K24" s="7">
        <v>0.94</v>
      </c>
      <c r="L24" s="7">
        <v>28.11</v>
      </c>
      <c r="M24" s="7">
        <v>59.57</v>
      </c>
      <c r="N24" s="7">
        <v>9.52</v>
      </c>
      <c r="O24" s="7">
        <v>0.7</v>
      </c>
    </row>
    <row r="25" spans="1:15" x14ac:dyDescent="0.25">
      <c r="A25" s="10" t="s">
        <v>33</v>
      </c>
      <c r="B25" s="5" t="s">
        <v>26</v>
      </c>
      <c r="C25" s="18">
        <v>200</v>
      </c>
      <c r="D25" s="18">
        <v>0.7</v>
      </c>
      <c r="E25" s="18">
        <v>0.1</v>
      </c>
      <c r="F25" s="18">
        <v>24</v>
      </c>
      <c r="G25" s="18">
        <v>96</v>
      </c>
      <c r="H25" s="18">
        <v>1.4E-2</v>
      </c>
      <c r="I25" s="18">
        <v>2.8</v>
      </c>
      <c r="J25" s="18">
        <v>0</v>
      </c>
      <c r="K25" s="18">
        <v>0.14000000000000001</v>
      </c>
      <c r="L25" s="18">
        <v>9.8000000000000007</v>
      </c>
      <c r="M25" s="18">
        <v>9.8000000000000007</v>
      </c>
      <c r="N25" s="18">
        <v>5.6</v>
      </c>
      <c r="O25" s="18">
        <v>1.96</v>
      </c>
    </row>
    <row r="26" spans="1:15" x14ac:dyDescent="0.25">
      <c r="A26" s="5"/>
      <c r="B26" s="20" t="s">
        <v>30</v>
      </c>
      <c r="C26" s="5">
        <f t="shared" ref="C26:O26" si="13">SUM(C24:C25)</f>
        <v>300</v>
      </c>
      <c r="D26" s="14">
        <f t="shared" si="13"/>
        <v>7.1000000000000005</v>
      </c>
      <c r="E26" s="14">
        <f t="shared" si="13"/>
        <v>6</v>
      </c>
      <c r="F26" s="14">
        <f t="shared" si="13"/>
        <v>60</v>
      </c>
      <c r="G26" s="14">
        <f t="shared" si="13"/>
        <v>321</v>
      </c>
      <c r="H26" s="14">
        <f t="shared" si="13"/>
        <v>8.4000000000000005E-2</v>
      </c>
      <c r="I26" s="14">
        <f t="shared" si="13"/>
        <v>2.8099999999999996</v>
      </c>
      <c r="J26" s="14">
        <f t="shared" si="13"/>
        <v>2.1000000000000001E-2</v>
      </c>
      <c r="K26" s="14">
        <f t="shared" si="13"/>
        <v>1.08</v>
      </c>
      <c r="L26" s="14">
        <f t="shared" si="13"/>
        <v>37.909999999999997</v>
      </c>
      <c r="M26" s="14">
        <f t="shared" si="13"/>
        <v>69.37</v>
      </c>
      <c r="N26" s="14">
        <f t="shared" si="13"/>
        <v>15.12</v>
      </c>
      <c r="O26" s="14">
        <f t="shared" si="13"/>
        <v>2.66</v>
      </c>
    </row>
    <row r="27" spans="1:15" x14ac:dyDescent="0.25">
      <c r="A27" s="5"/>
      <c r="B27" s="20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</row>
    <row r="28" spans="1:15" x14ac:dyDescent="0.25">
      <c r="A28" s="5"/>
      <c r="B28" s="20" t="s">
        <v>31</v>
      </c>
      <c r="C28" s="14">
        <f t="shared" ref="C28:O28" si="14">C14+C22+C26</f>
        <v>1511</v>
      </c>
      <c r="D28" s="14">
        <f t="shared" si="14"/>
        <v>46.26</v>
      </c>
      <c r="E28" s="14">
        <f t="shared" si="14"/>
        <v>42.83</v>
      </c>
      <c r="F28" s="14">
        <f t="shared" si="14"/>
        <v>234.88</v>
      </c>
      <c r="G28" s="14">
        <f t="shared" si="14"/>
        <v>1526.7</v>
      </c>
      <c r="H28" s="14">
        <f t="shared" si="14"/>
        <v>0.60499999999999998</v>
      </c>
      <c r="I28" s="14">
        <f t="shared" si="14"/>
        <v>102.035</v>
      </c>
      <c r="J28" s="14">
        <f t="shared" si="14"/>
        <v>0.35950000000000004</v>
      </c>
      <c r="K28" s="14">
        <f t="shared" si="14"/>
        <v>8.6300000000000008</v>
      </c>
      <c r="L28" s="14">
        <f t="shared" si="14"/>
        <v>501.23</v>
      </c>
      <c r="M28" s="14">
        <f t="shared" si="14"/>
        <v>700.7700000000001</v>
      </c>
      <c r="N28" s="14">
        <f t="shared" si="14"/>
        <v>176.04000000000002</v>
      </c>
      <c r="O28" s="14">
        <f t="shared" si="14"/>
        <v>9.9699999999999989</v>
      </c>
    </row>
    <row r="29" spans="1:1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</row>
    <row r="30" spans="1:15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</row>
    <row r="31" spans="1:1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</row>
    <row r="32" spans="1:15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>
        <v>7</v>
      </c>
    </row>
    <row r="35" spans="1:15" ht="15.75" x14ac:dyDescent="0.25">
      <c r="A35" s="57"/>
      <c r="B35" s="57"/>
    </row>
    <row r="36" spans="1:15" ht="15.75" x14ac:dyDescent="0.25">
      <c r="A36" s="58"/>
      <c r="B36" s="58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 ht="15.75" x14ac:dyDescent="0.25">
      <c r="A37" s="58"/>
      <c r="B37" s="58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 x14ac:dyDescent="0.25">
      <c r="A38" s="59"/>
      <c r="B38" s="59"/>
      <c r="C38" s="59"/>
      <c r="D38" s="59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</row>
    <row r="39" spans="1:15" x14ac:dyDescent="0.25">
      <c r="A39" s="29"/>
      <c r="B39" s="60"/>
      <c r="C39" s="60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</row>
    <row r="40" spans="1:15" x14ac:dyDescent="0.25">
      <c r="A40" s="29"/>
      <c r="B40" s="60"/>
      <c r="C40" s="60"/>
      <c r="D40" s="30"/>
      <c r="E40" s="30"/>
      <c r="F40" s="30"/>
      <c r="G40" s="56"/>
      <c r="H40" s="30"/>
      <c r="I40" s="30"/>
      <c r="J40" s="30"/>
      <c r="K40" s="30"/>
      <c r="L40" s="30"/>
      <c r="M40" s="30"/>
      <c r="N40" s="30"/>
      <c r="O40" s="30"/>
    </row>
    <row r="41" spans="1:15" x14ac:dyDescent="0.25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</row>
    <row r="42" spans="1:15" ht="18" x14ac:dyDescent="0.25">
      <c r="A42" s="27"/>
      <c r="B42" s="31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  <row r="43" spans="1:15" x14ac:dyDescent="0.25">
      <c r="A43" s="28"/>
      <c r="B43" s="3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</row>
    <row r="44" spans="1:15" x14ac:dyDescent="0.25">
      <c r="A44" s="28"/>
      <c r="B44" s="27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</row>
    <row r="45" spans="1:15" ht="15.75" x14ac:dyDescent="0.25">
      <c r="A45" s="34"/>
      <c r="B45" s="35"/>
      <c r="C45" s="36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</row>
    <row r="46" spans="1:15" x14ac:dyDescent="0.25">
      <c r="A46" s="34"/>
      <c r="B46" s="34"/>
      <c r="C46" s="36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</row>
    <row r="47" spans="1:15" x14ac:dyDescent="0.25">
      <c r="A47" s="34"/>
      <c r="B47" s="32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</row>
    <row r="48" spans="1:15" ht="15.75" x14ac:dyDescent="0.25">
      <c r="A48" s="27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</row>
    <row r="49" spans="1:15" ht="18" x14ac:dyDescent="0.25">
      <c r="A49" s="27"/>
      <c r="B49" s="39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</row>
    <row r="50" spans="1:15" ht="15.75" x14ac:dyDescent="0.25">
      <c r="A50" s="40"/>
      <c r="B50" s="41"/>
      <c r="C50" s="33"/>
      <c r="D50" s="42"/>
      <c r="E50" s="42"/>
      <c r="F50" s="42"/>
      <c r="G50" s="33"/>
      <c r="H50" s="33"/>
      <c r="I50" s="33"/>
      <c r="J50" s="33"/>
      <c r="K50" s="33"/>
      <c r="L50" s="33"/>
      <c r="M50" s="33"/>
      <c r="N50" s="33"/>
      <c r="O50" s="33"/>
    </row>
    <row r="51" spans="1:15" ht="15.75" x14ac:dyDescent="0.25">
      <c r="A51" s="43"/>
      <c r="B51" s="44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</row>
    <row r="52" spans="1:15" ht="15.75" x14ac:dyDescent="0.25">
      <c r="A52" s="33"/>
      <c r="B52" s="41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</row>
    <row r="53" spans="1:15" ht="15.75" x14ac:dyDescent="0.25">
      <c r="A53" s="34"/>
      <c r="B53" s="45"/>
      <c r="C53" s="42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</row>
    <row r="54" spans="1:15" x14ac:dyDescent="0.25">
      <c r="A54" s="34"/>
      <c r="B54" s="27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</row>
    <row r="55" spans="1:15" x14ac:dyDescent="0.25">
      <c r="A55" s="34"/>
      <c r="B55" s="27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</row>
    <row r="56" spans="1:15" ht="15.75" x14ac:dyDescent="0.25">
      <c r="A56" s="27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</row>
    <row r="57" spans="1:15" ht="18" x14ac:dyDescent="0.25">
      <c r="A57" s="27"/>
      <c r="B57" s="3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</row>
    <row r="58" spans="1:15" ht="15.75" x14ac:dyDescent="0.25">
      <c r="A58" s="34"/>
      <c r="B58" s="41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</row>
    <row r="59" spans="1:15" x14ac:dyDescent="0.25">
      <c r="A59" s="34"/>
      <c r="B59" s="27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</row>
    <row r="60" spans="1:15" x14ac:dyDescent="0.25">
      <c r="A60" s="27"/>
      <c r="B60" s="46"/>
      <c r="C60" s="27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</row>
    <row r="61" spans="1:15" x14ac:dyDescent="0.25">
      <c r="A61" s="27"/>
      <c r="B61" s="46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</row>
    <row r="62" spans="1:15" x14ac:dyDescent="0.25">
      <c r="A62" s="27"/>
      <c r="B62" s="46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</row>
    <row r="63" spans="1:15" x14ac:dyDescent="0.25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</row>
    <row r="64" spans="1:15" x14ac:dyDescent="0.25">
      <c r="A64" s="27"/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</row>
    <row r="65" spans="1:15" x14ac:dyDescent="0.25">
      <c r="A65" s="27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</row>
    <row r="66" spans="1:15" x14ac:dyDescent="0.25">
      <c r="A66" s="27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</row>
    <row r="67" spans="1:15" x14ac:dyDescent="0.25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</row>
    <row r="68" spans="1:15" x14ac:dyDescent="0.25">
      <c r="A68" s="27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</row>
    <row r="69" spans="1:15" x14ac:dyDescent="0.25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</row>
  </sheetData>
  <mergeCells count="18">
    <mergeCell ref="G39:G40"/>
    <mergeCell ref="H39:K39"/>
    <mergeCell ref="L39:O39"/>
    <mergeCell ref="A35:B35"/>
    <mergeCell ref="A36:B36"/>
    <mergeCell ref="A37:B37"/>
    <mergeCell ref="A38:D38"/>
    <mergeCell ref="B39:B40"/>
    <mergeCell ref="C39:C40"/>
    <mergeCell ref="D39:F39"/>
    <mergeCell ref="L5:O5"/>
    <mergeCell ref="A1:B1"/>
    <mergeCell ref="A4:D4"/>
    <mergeCell ref="B5:B6"/>
    <mergeCell ref="C5:C6"/>
    <mergeCell ref="D5:F5"/>
    <mergeCell ref="G5:G6"/>
    <mergeCell ref="H5:K5"/>
  </mergeCells>
  <pageMargins left="0.19685039370078741" right="0.19685039370078741" top="0.3543307086614173" bottom="0.3543307086614173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</dc:creator>
  <cp:lastModifiedBy>1558</cp:lastModifiedBy>
  <cp:lastPrinted>2024-01-25T07:12:26Z</cp:lastPrinted>
  <dcterms:created xsi:type="dcterms:W3CDTF">2023-12-12T06:37:13Z</dcterms:created>
  <dcterms:modified xsi:type="dcterms:W3CDTF">2024-09-02T09:38:59Z</dcterms:modified>
</cp:coreProperties>
</file>