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00" windowWidth="15600" windowHeight="74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6" i="1" l="1"/>
  <c r="N26" i="1"/>
  <c r="M26" i="1"/>
  <c r="L26" i="1"/>
  <c r="K26" i="1"/>
  <c r="J26" i="1"/>
  <c r="I26" i="1"/>
  <c r="H26" i="1"/>
  <c r="G26" i="1"/>
  <c r="F26" i="1"/>
  <c r="E26" i="1"/>
  <c r="D26" i="1"/>
  <c r="C26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I28" i="1" l="1"/>
  <c r="O28" i="1"/>
  <c r="M28" i="1"/>
  <c r="E28" i="1"/>
  <c r="G28" i="1"/>
  <c r="K28" i="1"/>
  <c r="F28" i="1"/>
  <c r="N28" i="1"/>
  <c r="J28" i="1"/>
  <c r="D28" i="1"/>
  <c r="H28" i="1"/>
  <c r="L28" i="1"/>
  <c r="C28" i="1"/>
</calcChain>
</file>

<file path=xl/sharedStrings.xml><?xml version="1.0" encoding="utf-8"?>
<sst xmlns="http://schemas.openxmlformats.org/spreadsheetml/2006/main" count="57" uniqueCount="51">
  <si>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</si>
  <si>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</si>
  <si>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</si>
  <si>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</si>
  <si>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</si>
  <si>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</si>
  <si>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</si>
  <si>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</si>
  <si>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</si>
  <si>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</si>
  <si>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</si>
  <si>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</si>
  <si>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</si>
  <si>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</si>
  <si>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</si>
  <si>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</si>
  <si>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</si>
  <si>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</si>
  <si>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</si>
  <si>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</si>
  <si>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Хлеб пшеничный 1 с</t>
  </si>
  <si>
    <t>Итого в завтрак</t>
  </si>
  <si>
    <t>обед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</si>
  <si>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</si>
  <si>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</si>
  <si>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</si>
  <si>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</si>
  <si>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</si>
  <si>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\</t>
  </si>
  <si>
    <t>День :  понедельник</t>
  </si>
  <si>
    <t>Неделя: первая</t>
  </si>
  <si>
    <t>Сезон:  осенне - зимний</t>
  </si>
  <si>
    <t>Возрастная  категория  с 11 до 18лет (включительно)</t>
  </si>
  <si>
    <t>Чай с лимоном с сахаром</t>
  </si>
  <si>
    <t>0  </t>
  </si>
  <si>
    <t>Каша гречневая рассыпчатая</t>
  </si>
  <si>
    <t>Сок фруктовый</t>
  </si>
  <si>
    <t>0,3  </t>
  </si>
  <si>
    <t>2,86 </t>
  </si>
  <si>
    <t>0,73 </t>
  </si>
  <si>
    <t>1,34 </t>
  </si>
  <si>
    <t>0,08 </t>
  </si>
  <si>
    <t>п.п</t>
  </si>
  <si>
    <t>0 ,01 </t>
  </si>
  <si>
    <t>1,12  </t>
  </si>
  <si>
    <t>пирожки с яблоками</t>
  </si>
  <si>
    <t xml:space="preserve">Чай с сахаром </t>
  </si>
  <si>
    <t>Каша молочная геркулесовая жидкая с маслом</t>
  </si>
  <si>
    <t>Тефтели рыбные запечённые с соусом</t>
  </si>
  <si>
    <t xml:space="preserve">Кондитерское изделие </t>
  </si>
  <si>
    <t>Суп картофельный с бобовыми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</si>
</sst>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3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center"/>
    </xf>
    <xf numFmtId="0" fontId="6" fillId="0" borderId="0" xfId="0" applyFont="1"/>
    <xf numFmtId="0" fontId="0" fillId="0" borderId="2" xfId="0" applyBorder="1" applyAlignment="1">
      <alignment horizontal="center" wrapText="1"/>
    </xf>
    <xf numFmtId="0" fontId="5" fillId="0" borderId="5" xfId="0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0" fontId="0" fillId="0" borderId="1" xfId="0" applyBorder="1"/>
    <xf numFmtId="0" fontId="0" fillId="0" borderId="7" xfId="0" applyBorder="1"/>
    <xf numFmtId="0" fontId="0" fillId="0" borderId="2" xfId="0" applyFont="1" applyBorder="1"/>
    <xf numFmtId="0" fontId="0" fillId="0" borderId="3" xfId="0" applyBorder="1"/>
    <xf numFmtId="0" fontId="6" fillId="0" borderId="0" xfId="0" applyFont="1" applyAlignment="1">
      <alignment wrapText="1"/>
    </xf>
    <xf numFmtId="0" fontId="0" fillId="0" borderId="6" xfId="0" applyBorder="1" applyAlignment="1">
      <alignment horizontal="center"/>
    </xf>
    <xf numFmtId="0" fontId="4" fillId="0" borderId="8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showWhiteSpace="0" view="pageLayout" topLeftCell="A10" workbookViewId="0">
      <selection activeCell="G13" sqref="G13"/>
    </sheetView>
  </sheetViews>
  <sheetFormatPr defaultRowHeight="15" x14ac:dyDescent="0.25"/>
  <cols>
    <col min="1" max="1" width="5.28515625" customWidth="1"/>
    <col min="2" max="2" width="32.7109375" customWidth="1"/>
    <col min="3" max="3" width="7.7109375" customWidth="1"/>
    <col min="4" max="4" width="7" customWidth="1"/>
    <col min="5" max="5" width="7.5703125" customWidth="1"/>
    <col min="6" max="6" width="7.7109375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5703125" customWidth="1"/>
    <col min="15" max="15" width="8.28515625" customWidth="1"/>
  </cols>
  <sheetData>
    <row r="1" spans="1:16" ht="15.75" x14ac:dyDescent="0.25">
      <c r="A1" s="15" t="s">
        <v>29</v>
      </c>
    </row>
    <row r="2" spans="1:16" ht="15.75" x14ac:dyDescent="0.25">
      <c r="A2" s="15" t="s">
        <v>30</v>
      </c>
    </row>
    <row r="3" spans="1:16" ht="15.75" x14ac:dyDescent="0.25">
      <c r="A3" s="15" t="s">
        <v>31</v>
      </c>
    </row>
    <row r="4" spans="1:16" ht="15.75" x14ac:dyDescent="0.25">
      <c r="A4" s="15" t="s">
        <v>32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6" x14ac:dyDescent="0.25">
      <c r="A5" s="1" t="s">
        <v>0</v>
      </c>
      <c r="B5" s="33" t="s">
        <v>1</v>
      </c>
      <c r="C5" s="33" t="s">
        <v>2</v>
      </c>
      <c r="D5" s="32" t="s">
        <v>3</v>
      </c>
      <c r="E5" s="32"/>
      <c r="F5" s="32"/>
      <c r="G5" s="34" t="s">
        <v>4</v>
      </c>
      <c r="H5" s="32" t="s">
        <v>5</v>
      </c>
      <c r="I5" s="32"/>
      <c r="J5" s="32"/>
      <c r="K5" s="32"/>
      <c r="L5" s="32" t="s">
        <v>6</v>
      </c>
      <c r="M5" s="32"/>
      <c r="N5" s="32"/>
      <c r="O5" s="32"/>
    </row>
    <row r="6" spans="1:16" x14ac:dyDescent="0.25">
      <c r="A6" s="1" t="s">
        <v>7</v>
      </c>
      <c r="B6" s="33"/>
      <c r="C6" s="33"/>
      <c r="D6" s="2" t="s">
        <v>8</v>
      </c>
      <c r="E6" s="2" t="s">
        <v>9</v>
      </c>
      <c r="F6" s="2" t="s">
        <v>10</v>
      </c>
      <c r="G6" s="35"/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17</v>
      </c>
      <c r="O6" s="2" t="s">
        <v>18</v>
      </c>
    </row>
    <row r="7" spans="1:16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</row>
    <row r="8" spans="1:16" ht="18" x14ac:dyDescent="0.25">
      <c r="A8" s="3"/>
      <c r="B8" s="4" t="s">
        <v>19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6" ht="30" customHeight="1" x14ac:dyDescent="0.25">
      <c r="A9" s="30">
        <v>311</v>
      </c>
      <c r="B9" s="17" t="s">
        <v>47</v>
      </c>
      <c r="C9" s="5">
        <v>258</v>
      </c>
      <c r="D9" s="5">
        <v>8.6999999999999993</v>
      </c>
      <c r="E9" s="5">
        <v>10.5</v>
      </c>
      <c r="F9" s="5">
        <v>36.6</v>
      </c>
      <c r="G9" s="5">
        <v>276.89999999999998</v>
      </c>
      <c r="H9" s="5">
        <v>0.2</v>
      </c>
      <c r="I9" s="5">
        <v>2.0299999999999998</v>
      </c>
      <c r="J9" s="5">
        <v>0.05</v>
      </c>
      <c r="K9" s="5">
        <v>0.67</v>
      </c>
      <c r="L9" s="5">
        <v>185.9</v>
      </c>
      <c r="M9" s="5">
        <v>250</v>
      </c>
      <c r="N9" s="5">
        <v>68.260000000000005</v>
      </c>
      <c r="O9" s="5">
        <v>1.5</v>
      </c>
      <c r="P9" s="24"/>
    </row>
    <row r="10" spans="1:16" ht="17.25" customHeight="1" x14ac:dyDescent="0.25">
      <c r="A10" s="5">
        <v>685</v>
      </c>
      <c r="B10" s="6" t="s">
        <v>33</v>
      </c>
      <c r="C10" s="18">
        <v>200</v>
      </c>
      <c r="D10" s="19" t="s">
        <v>37</v>
      </c>
      <c r="E10" s="19">
        <v>0</v>
      </c>
      <c r="F10" s="19">
        <v>15.2</v>
      </c>
      <c r="G10" s="19">
        <v>60</v>
      </c>
      <c r="H10" s="19" t="s">
        <v>34</v>
      </c>
      <c r="I10" s="19" t="s">
        <v>43</v>
      </c>
      <c r="J10" s="19" t="s">
        <v>34</v>
      </c>
      <c r="K10" s="19" t="s">
        <v>44</v>
      </c>
      <c r="L10" s="19" t="s">
        <v>38</v>
      </c>
      <c r="M10" s="19" t="s">
        <v>39</v>
      </c>
      <c r="N10" s="19" t="s">
        <v>40</v>
      </c>
      <c r="O10" s="19" t="s">
        <v>41</v>
      </c>
    </row>
    <row r="11" spans="1:16" ht="15" customHeight="1" x14ac:dyDescent="0.25">
      <c r="A11" s="8" t="s">
        <v>42</v>
      </c>
      <c r="B11" s="20" t="s">
        <v>49</v>
      </c>
      <c r="C11" s="8">
        <v>42</v>
      </c>
      <c r="D11" s="8">
        <v>0.6</v>
      </c>
      <c r="E11" s="8">
        <v>2.4</v>
      </c>
      <c r="F11" s="8">
        <v>8.8000000000000007</v>
      </c>
      <c r="G11" s="8">
        <v>58.9</v>
      </c>
      <c r="H11" s="8">
        <v>0</v>
      </c>
      <c r="I11" s="8">
        <v>8.4000000000000005E-2</v>
      </c>
      <c r="J11" s="8">
        <v>0</v>
      </c>
      <c r="K11" s="8">
        <v>0.94</v>
      </c>
      <c r="L11" s="8">
        <v>20.16</v>
      </c>
      <c r="M11" s="8">
        <v>28.1</v>
      </c>
      <c r="N11" s="8">
        <v>8.6</v>
      </c>
      <c r="O11" s="8">
        <v>0.13</v>
      </c>
    </row>
    <row r="12" spans="1:16" ht="15.75" customHeight="1" x14ac:dyDescent="0.25">
      <c r="A12" s="8" t="s">
        <v>42</v>
      </c>
      <c r="B12" s="20" t="s">
        <v>20</v>
      </c>
      <c r="C12" s="8">
        <v>50</v>
      </c>
      <c r="D12" s="8">
        <v>3.95</v>
      </c>
      <c r="E12" s="8">
        <v>0.5</v>
      </c>
      <c r="F12" s="8">
        <v>24.2</v>
      </c>
      <c r="G12" s="8">
        <v>118</v>
      </c>
      <c r="H12" s="8">
        <v>6.4000000000000001E-2</v>
      </c>
      <c r="I12" s="8">
        <v>0</v>
      </c>
      <c r="J12" s="8">
        <v>0</v>
      </c>
      <c r="K12" s="8">
        <v>0.52</v>
      </c>
      <c r="L12" s="8">
        <v>9.1999999999999993</v>
      </c>
      <c r="M12" s="8">
        <v>34.799999999999997</v>
      </c>
      <c r="N12" s="8">
        <v>13.2</v>
      </c>
      <c r="O12" s="8">
        <v>0.8</v>
      </c>
    </row>
    <row r="13" spans="1:16" x14ac:dyDescent="0.25">
      <c r="A13" s="8"/>
      <c r="B13" s="25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6" ht="15.75" x14ac:dyDescent="0.25">
      <c r="A14" s="7"/>
      <c r="B14" s="9" t="s">
        <v>21</v>
      </c>
      <c r="C14" s="10">
        <f>SUM(C9:C13)</f>
        <v>550</v>
      </c>
      <c r="D14" s="10">
        <f>SUM(D9:D13)</f>
        <v>13.25</v>
      </c>
      <c r="E14" s="10">
        <f t="shared" ref="E14:O14" si="0">SUM(E9:E13)</f>
        <v>13.4</v>
      </c>
      <c r="F14" s="10">
        <f t="shared" si="0"/>
        <v>84.8</v>
      </c>
      <c r="G14" s="10">
        <f t="shared" si="0"/>
        <v>513.79999999999995</v>
      </c>
      <c r="H14" s="10">
        <f t="shared" si="0"/>
        <v>0.26400000000000001</v>
      </c>
      <c r="I14" s="10">
        <f t="shared" si="0"/>
        <v>2.1139999999999999</v>
      </c>
      <c r="J14" s="10">
        <f t="shared" si="0"/>
        <v>0.05</v>
      </c>
      <c r="K14" s="10">
        <f t="shared" si="0"/>
        <v>2.13</v>
      </c>
      <c r="L14" s="10">
        <f t="shared" si="0"/>
        <v>215.26</v>
      </c>
      <c r="M14" s="10">
        <f t="shared" si="0"/>
        <v>312.90000000000003</v>
      </c>
      <c r="N14" s="10">
        <f t="shared" si="0"/>
        <v>90.06</v>
      </c>
      <c r="O14" s="10">
        <f t="shared" si="0"/>
        <v>2.4299999999999997</v>
      </c>
    </row>
    <row r="15" spans="1:16" ht="18" x14ac:dyDescent="0.25">
      <c r="A15" s="7"/>
      <c r="B15" s="11" t="s">
        <v>22</v>
      </c>
      <c r="C15" s="3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</row>
    <row r="16" spans="1:16" ht="15.75" x14ac:dyDescent="0.25">
      <c r="A16" s="7">
        <v>139</v>
      </c>
      <c r="B16" s="27" t="s">
        <v>50</v>
      </c>
      <c r="C16" s="28">
        <v>250</v>
      </c>
      <c r="D16" s="5">
        <v>6.7</v>
      </c>
      <c r="E16" s="5">
        <v>4.2</v>
      </c>
      <c r="F16" s="5">
        <v>19.5</v>
      </c>
      <c r="G16" s="5">
        <v>144</v>
      </c>
      <c r="H16" s="5">
        <v>0.24</v>
      </c>
      <c r="I16" s="5">
        <v>7.1</v>
      </c>
      <c r="J16" s="5">
        <v>1.7000000000000001E-2</v>
      </c>
      <c r="K16" s="5">
        <v>0.31</v>
      </c>
      <c r="L16" s="5">
        <v>31.42</v>
      </c>
      <c r="M16" s="5">
        <v>101.75</v>
      </c>
      <c r="N16" s="5">
        <v>38.11</v>
      </c>
      <c r="O16" s="5">
        <v>1.9</v>
      </c>
    </row>
    <row r="17" spans="1:15" ht="31.5" x14ac:dyDescent="0.25">
      <c r="A17" s="5"/>
      <c r="B17" s="12" t="s">
        <v>48</v>
      </c>
      <c r="C17" s="5">
        <v>130</v>
      </c>
      <c r="D17" s="8">
        <v>11.3</v>
      </c>
      <c r="E17" s="8">
        <v>6.89</v>
      </c>
      <c r="F17" s="8">
        <v>12.5</v>
      </c>
      <c r="G17" s="8">
        <v>157</v>
      </c>
      <c r="H17" s="8">
        <v>9.0999999999999998E-2</v>
      </c>
      <c r="I17" s="8">
        <v>0.91</v>
      </c>
      <c r="J17" s="8">
        <v>1.2999999999999999E-2</v>
      </c>
      <c r="K17" s="8">
        <v>3.38</v>
      </c>
      <c r="L17" s="8">
        <v>37.700000000000003</v>
      </c>
      <c r="M17" s="8">
        <v>163</v>
      </c>
      <c r="N17" s="8">
        <v>32.5</v>
      </c>
      <c r="O17" s="8">
        <v>0.91</v>
      </c>
    </row>
    <row r="18" spans="1:15" ht="15.75" x14ac:dyDescent="0.25">
      <c r="A18" s="5">
        <v>297</v>
      </c>
      <c r="B18" s="12" t="s">
        <v>35</v>
      </c>
      <c r="C18" s="5">
        <v>200</v>
      </c>
      <c r="D18" s="5">
        <v>11.2</v>
      </c>
      <c r="E18" s="5">
        <v>14.4</v>
      </c>
      <c r="F18" s="5">
        <v>55</v>
      </c>
      <c r="G18" s="5">
        <v>404</v>
      </c>
      <c r="H18" s="5">
        <v>0.2</v>
      </c>
      <c r="I18" s="5">
        <v>1.1299999999999999</v>
      </c>
      <c r="J18" s="5">
        <v>0.04</v>
      </c>
      <c r="K18" s="5">
        <v>1.3</v>
      </c>
      <c r="L18" s="5">
        <v>70.66</v>
      </c>
      <c r="M18" s="5">
        <v>248.06</v>
      </c>
      <c r="N18" s="5">
        <v>174.66</v>
      </c>
      <c r="O18" s="5">
        <v>5.3</v>
      </c>
    </row>
    <row r="19" spans="1:15" ht="15.75" x14ac:dyDescent="0.25">
      <c r="A19" s="8" t="s">
        <v>42</v>
      </c>
      <c r="B19" s="21" t="s">
        <v>36</v>
      </c>
      <c r="C19" s="16">
        <v>200</v>
      </c>
      <c r="D19" s="5">
        <v>1.1000000000000001</v>
      </c>
      <c r="E19" s="5">
        <v>0.2</v>
      </c>
      <c r="F19" s="5">
        <v>20.2</v>
      </c>
      <c r="G19" s="5">
        <v>92</v>
      </c>
      <c r="H19" s="5">
        <v>0.02</v>
      </c>
      <c r="I19" s="5">
        <v>4</v>
      </c>
      <c r="J19" s="5">
        <v>0</v>
      </c>
      <c r="K19" s="5">
        <v>0.2</v>
      </c>
      <c r="L19" s="5">
        <v>14</v>
      </c>
      <c r="M19" s="5">
        <v>14</v>
      </c>
      <c r="N19" s="5">
        <v>8</v>
      </c>
      <c r="O19" s="5">
        <v>2.8</v>
      </c>
    </row>
    <row r="20" spans="1:15" ht="15.75" x14ac:dyDescent="0.25">
      <c r="A20" s="8" t="s">
        <v>42</v>
      </c>
      <c r="B20" s="12" t="s">
        <v>20</v>
      </c>
      <c r="C20" s="7">
        <v>15</v>
      </c>
      <c r="D20" s="8">
        <v>1.19</v>
      </c>
      <c r="E20" s="8">
        <v>0.15</v>
      </c>
      <c r="F20" s="8">
        <v>7.25</v>
      </c>
      <c r="G20" s="8">
        <v>35.299999999999997</v>
      </c>
      <c r="H20" s="8">
        <v>2.4E-2</v>
      </c>
      <c r="I20" s="8">
        <v>0</v>
      </c>
      <c r="J20" s="8">
        <v>0</v>
      </c>
      <c r="K20" s="8">
        <v>0.19500000000000001</v>
      </c>
      <c r="L20" s="8">
        <v>3.45</v>
      </c>
      <c r="M20" s="8">
        <v>13.1</v>
      </c>
      <c r="N20" s="8">
        <v>4.95</v>
      </c>
      <c r="O20" s="8">
        <v>0.3</v>
      </c>
    </row>
    <row r="21" spans="1:15" ht="15.75" x14ac:dyDescent="0.25">
      <c r="A21" s="8" t="s">
        <v>42</v>
      </c>
      <c r="B21" s="12" t="s">
        <v>23</v>
      </c>
      <c r="C21" s="5">
        <v>15</v>
      </c>
      <c r="D21" s="8">
        <v>1.1599999999999999</v>
      </c>
      <c r="E21" s="8">
        <v>0.21</v>
      </c>
      <c r="F21" s="8">
        <v>5.66</v>
      </c>
      <c r="G21" s="8">
        <v>30.2</v>
      </c>
      <c r="H21" s="8">
        <v>0.03</v>
      </c>
      <c r="I21" s="8">
        <v>0</v>
      </c>
      <c r="J21" s="8">
        <v>0</v>
      </c>
      <c r="K21" s="8">
        <v>0.34499999999999997</v>
      </c>
      <c r="L21" s="8">
        <v>4.95</v>
      </c>
      <c r="M21" s="8">
        <v>29.1</v>
      </c>
      <c r="N21" s="8">
        <v>8.5500000000000007</v>
      </c>
      <c r="O21" s="8">
        <v>0.67500000000000004</v>
      </c>
    </row>
    <row r="22" spans="1:15" ht="15.75" x14ac:dyDescent="0.25">
      <c r="A22" s="7"/>
      <c r="B22" s="9" t="s">
        <v>24</v>
      </c>
      <c r="C22" s="22">
        <f t="shared" ref="C22:O22" si="1">SUM(C16:C21)</f>
        <v>810</v>
      </c>
      <c r="D22" s="22">
        <f t="shared" si="1"/>
        <v>32.65</v>
      </c>
      <c r="E22" s="22">
        <f t="shared" si="1"/>
        <v>26.05</v>
      </c>
      <c r="F22" s="22">
        <f t="shared" si="1"/>
        <v>120.11</v>
      </c>
      <c r="G22" s="22">
        <f t="shared" si="1"/>
        <v>862.5</v>
      </c>
      <c r="H22" s="22">
        <f t="shared" si="1"/>
        <v>0.60499999999999998</v>
      </c>
      <c r="I22" s="22">
        <f t="shared" si="1"/>
        <v>13.14</v>
      </c>
      <c r="J22" s="22">
        <f t="shared" si="1"/>
        <v>7.0000000000000007E-2</v>
      </c>
      <c r="K22" s="22">
        <f t="shared" si="1"/>
        <v>5.73</v>
      </c>
      <c r="L22" s="22">
        <f t="shared" si="1"/>
        <v>162.17999999999998</v>
      </c>
      <c r="M22" s="22">
        <f t="shared" si="1"/>
        <v>569.01</v>
      </c>
      <c r="N22" s="22">
        <f t="shared" si="1"/>
        <v>266.77</v>
      </c>
      <c r="O22" s="22">
        <f t="shared" si="1"/>
        <v>11.885000000000002</v>
      </c>
    </row>
    <row r="23" spans="1:15" ht="18" x14ac:dyDescent="0.25">
      <c r="A23" s="7"/>
      <c r="B23" s="11" t="s">
        <v>25</v>
      </c>
      <c r="C23" s="3"/>
      <c r="D23" s="3"/>
      <c r="E23" s="7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5.75" x14ac:dyDescent="0.25">
      <c r="A24" s="5">
        <v>738</v>
      </c>
      <c r="B24" s="6" t="s">
        <v>45</v>
      </c>
      <c r="C24" s="5">
        <v>150</v>
      </c>
      <c r="D24" s="5">
        <v>9</v>
      </c>
      <c r="E24" s="5">
        <v>7.4</v>
      </c>
      <c r="F24" s="5">
        <v>60.4</v>
      </c>
      <c r="G24" s="5">
        <v>344</v>
      </c>
      <c r="H24" s="5">
        <v>0.12</v>
      </c>
      <c r="I24" s="5">
        <v>2.04</v>
      </c>
      <c r="J24" s="5">
        <v>3.9E-2</v>
      </c>
      <c r="K24" s="5">
        <v>1.56</v>
      </c>
      <c r="L24" s="5">
        <v>30.36</v>
      </c>
      <c r="M24" s="5">
        <v>86.25</v>
      </c>
      <c r="N24" s="5">
        <v>16.29</v>
      </c>
      <c r="O24" s="5">
        <v>3.45</v>
      </c>
    </row>
    <row r="25" spans="1:15" ht="15.75" x14ac:dyDescent="0.25">
      <c r="A25" s="31">
        <v>685</v>
      </c>
      <c r="B25" s="21" t="s">
        <v>46</v>
      </c>
      <c r="C25" s="29">
        <v>200</v>
      </c>
      <c r="D25" s="3">
        <v>0.2</v>
      </c>
      <c r="E25" s="3">
        <v>0</v>
      </c>
      <c r="F25" s="3">
        <v>15</v>
      </c>
      <c r="G25" s="3">
        <v>58</v>
      </c>
      <c r="H25" s="3">
        <v>0</v>
      </c>
      <c r="I25" s="3">
        <v>0</v>
      </c>
      <c r="J25" s="3">
        <v>0</v>
      </c>
      <c r="K25" s="3">
        <v>0</v>
      </c>
      <c r="L25" s="3">
        <v>0.4</v>
      </c>
      <c r="M25" s="3">
        <v>0</v>
      </c>
      <c r="N25" s="3">
        <v>0</v>
      </c>
      <c r="O25" s="3">
        <v>0.4</v>
      </c>
    </row>
    <row r="26" spans="1:15" ht="15.75" x14ac:dyDescent="0.25">
      <c r="A26" s="31"/>
      <c r="B26" s="9" t="s">
        <v>26</v>
      </c>
      <c r="C26" s="22">
        <f>SUM(C24:C25)</f>
        <v>350</v>
      </c>
      <c r="D26" s="22">
        <f t="shared" ref="D26:O26" si="2">SUM(D24:D25)</f>
        <v>9.1999999999999993</v>
      </c>
      <c r="E26" s="22">
        <f t="shared" si="2"/>
        <v>7.4</v>
      </c>
      <c r="F26" s="22">
        <f t="shared" si="2"/>
        <v>75.400000000000006</v>
      </c>
      <c r="G26" s="22">
        <f t="shared" si="2"/>
        <v>402</v>
      </c>
      <c r="H26" s="22">
        <f t="shared" si="2"/>
        <v>0.12</v>
      </c>
      <c r="I26" s="22">
        <f t="shared" si="2"/>
        <v>2.04</v>
      </c>
      <c r="J26" s="22">
        <f t="shared" si="2"/>
        <v>3.9E-2</v>
      </c>
      <c r="K26" s="22">
        <f t="shared" si="2"/>
        <v>1.56</v>
      </c>
      <c r="L26" s="22">
        <f t="shared" si="2"/>
        <v>30.759999999999998</v>
      </c>
      <c r="M26" s="22">
        <f t="shared" si="2"/>
        <v>86.25</v>
      </c>
      <c r="N26" s="22">
        <f t="shared" si="2"/>
        <v>16.29</v>
      </c>
      <c r="O26" s="22">
        <f t="shared" si="2"/>
        <v>3.85</v>
      </c>
    </row>
    <row r="27" spans="1:15" x14ac:dyDescent="0.25">
      <c r="A27" s="3"/>
      <c r="B27" s="1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5">
      <c r="A28" s="3"/>
      <c r="B28" s="13" t="s">
        <v>27</v>
      </c>
      <c r="C28" s="10">
        <f t="shared" ref="C28:O28" si="3">C14+C22+C26</f>
        <v>1710</v>
      </c>
      <c r="D28" s="10">
        <f t="shared" si="3"/>
        <v>55.099999999999994</v>
      </c>
      <c r="E28" s="10">
        <f t="shared" si="3"/>
        <v>46.85</v>
      </c>
      <c r="F28" s="10">
        <f t="shared" si="3"/>
        <v>280.31</v>
      </c>
      <c r="G28" s="10">
        <f t="shared" si="3"/>
        <v>1778.3</v>
      </c>
      <c r="H28" s="10">
        <f t="shared" si="3"/>
        <v>0.98899999999999999</v>
      </c>
      <c r="I28" s="10">
        <f t="shared" si="3"/>
        <v>17.294</v>
      </c>
      <c r="J28" s="10">
        <f t="shared" si="3"/>
        <v>0.159</v>
      </c>
      <c r="K28" s="10">
        <f t="shared" si="3"/>
        <v>9.42</v>
      </c>
      <c r="L28" s="10">
        <f t="shared" si="3"/>
        <v>408.19999999999993</v>
      </c>
      <c r="M28" s="10">
        <f t="shared" si="3"/>
        <v>968.16000000000008</v>
      </c>
      <c r="N28" s="10">
        <f t="shared" si="3"/>
        <v>373.12</v>
      </c>
      <c r="O28" s="10">
        <f t="shared" si="3"/>
        <v>18.165000000000003</v>
      </c>
    </row>
    <row r="29" spans="1:1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5">
      <c r="A37" s="3"/>
      <c r="B37" s="3"/>
      <c r="C37" s="3"/>
      <c r="D37" s="5"/>
      <c r="E37" s="3"/>
      <c r="F37" s="3"/>
      <c r="G37" s="3"/>
      <c r="H37" s="3"/>
      <c r="I37" s="3"/>
      <c r="J37" s="3"/>
      <c r="K37" s="3"/>
      <c r="L37" s="3"/>
      <c r="M37" s="3"/>
      <c r="N37" s="3"/>
      <c r="O37" s="3">
        <v>15</v>
      </c>
    </row>
    <row r="38" spans="1:15" x14ac:dyDescent="0.25">
      <c r="H38" s="23"/>
    </row>
    <row r="43" spans="1:15" x14ac:dyDescent="0.25">
      <c r="C43" t="s">
        <v>28</v>
      </c>
    </row>
  </sheetData>
  <mergeCells count="6">
    <mergeCell ref="L5:O5"/>
    <mergeCell ref="B5:B6"/>
    <mergeCell ref="C5:C6"/>
    <mergeCell ref="D5:F5"/>
    <mergeCell ref="G5:G6"/>
    <mergeCell ref="H5:K5"/>
  </mergeCells>
  <pageMargins left="0.31496062992125984" right="0.31496062992125984" top="0.19685039370078741" bottom="0.19685039370078741" header="0" footer="0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2023-12-21T04:48:25Z</cp:lastPrinted>
  <dcterms:created xsi:type="dcterms:W3CDTF">2022-07-09T06:27:05Z</dcterms:created>
  <dcterms:modified xsi:type="dcterms:W3CDTF">2024-09-04T01:46:49Z</dcterms:modified>
</cp:coreProperties>
</file>