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60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2" i="1" l="1"/>
  <c r="D22" i="1"/>
  <c r="E22" i="1"/>
  <c r="F22" i="1"/>
  <c r="G22" i="1"/>
  <c r="H22" i="1"/>
  <c r="I22" i="1"/>
  <c r="J22" i="1"/>
  <c r="K22" i="1"/>
  <c r="L22" i="1"/>
  <c r="M22" i="1"/>
  <c r="N22" i="1"/>
  <c r="O22" i="1"/>
  <c r="D13" i="1"/>
  <c r="E13" i="1"/>
  <c r="F13" i="1"/>
  <c r="G13" i="1"/>
  <c r="H13" i="1"/>
  <c r="I13" i="1"/>
  <c r="J13" i="1"/>
  <c r="K13" i="1"/>
  <c r="L13" i="1"/>
  <c r="M13" i="1"/>
  <c r="N13" i="1"/>
  <c r="O13" i="1"/>
  <c r="C13" i="1"/>
  <c r="C27" i="1" l="1"/>
  <c r="C29" i="1" s="1"/>
  <c r="O27" i="1" l="1"/>
  <c r="O29" i="1" s="1"/>
  <c r="N27" i="1"/>
  <c r="N29" i="1" s="1"/>
  <c r="M27" i="1"/>
  <c r="M29" i="1" s="1"/>
  <c r="L27" i="1"/>
  <c r="L29" i="1" s="1"/>
  <c r="K27" i="1"/>
  <c r="K29" i="1" s="1"/>
  <c r="J27" i="1"/>
  <c r="J29" i="1" s="1"/>
  <c r="I27" i="1"/>
  <c r="I29" i="1" s="1"/>
  <c r="H27" i="1"/>
  <c r="H29" i="1" s="1"/>
  <c r="G27" i="1"/>
  <c r="G29" i="1" s="1"/>
  <c r="F27" i="1"/>
  <c r="F29" i="1" s="1"/>
  <c r="E27" i="1"/>
  <c r="E29" i="1" s="1"/>
  <c r="D27" i="1"/>
  <c r="D29" i="1" s="1"/>
</calcChain>
</file>

<file path=xl/sharedStrings.xml><?xml version="1.0" encoding="utf-8"?>
<sst xmlns="http://schemas.openxmlformats.org/spreadsheetml/2006/main" count="50" uniqueCount="45">
  <si>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</si>
  <si>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</si>
  <si>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</si>
  <si>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</si>
  <si>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</si>
  <si>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</si>
  <si>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</si>
  <si>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</si>
  <si>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</si>
  <si>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</si>
  <si>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</si>
  <si>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</si>
  <si>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</si>
  <si>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</si>
  <si>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</si>
  <si>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</si>
  <si>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</si>
  <si>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</si>
  <si>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</si>
  <si>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</si>
  <si>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Хлеб пшеничный 1 с</t>
  </si>
  <si>
    <t>Итого в завтрак</t>
  </si>
  <si>
    <t>обед</t>
  </si>
  <si>
    <t>Хлеб ржано-пшеничный</t>
  </si>
  <si>
    <t>Итого в обед</t>
  </si>
  <si>
    <t>полдник</t>
  </si>
  <si>
    <t>Итого в полдник</t>
  </si>
  <si>
    <t>Итого за день</t>
  </si>
  <si>
    <t>День :  вторник</t>
  </si>
  <si>
    <t>Неделя: первая</t>
  </si>
  <si>
    <t>Сезон:  осенне - зимний</t>
  </si>
  <si>
    <t>Возрастная  категория  с 11 до 18 лет (включительно)</t>
  </si>
  <si>
    <t>г.п</t>
  </si>
  <si>
    <t>Кондитерское изделие</t>
  </si>
  <si>
    <t>Омлет натуральный с маслом</t>
  </si>
  <si>
    <t>Чай с молоком</t>
  </si>
  <si>
    <t>Фрукты</t>
  </si>
  <si>
    <t>Рассольник Ленинградский со смет.</t>
  </si>
  <si>
    <t>Курица тушеная с морковью</t>
  </si>
  <si>
    <t>Компот из сухофруктов с вит .С</t>
  </si>
  <si>
    <t>Макароны отварные с маслом</t>
  </si>
  <si>
    <t>п.п</t>
  </si>
  <si>
    <t>Булочка домашняя</t>
  </si>
  <si>
    <t>Овощи свежие (солёные)</t>
  </si>
  <si>
    <t>Чай с лимоном и сахаром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</si>
</sst>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0" fillId="0" borderId="2" xfId="0" applyFill="1" applyBorder="1"/>
    <xf numFmtId="0" fontId="0" fillId="0" borderId="2" xfId="0" applyBorder="1" applyAlignment="1">
      <alignment horizontal="center"/>
    </xf>
    <xf numFmtId="0" fontId="0" fillId="0" borderId="2" xfId="0" applyFont="1" applyBorder="1"/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" fillId="0" borderId="2" xfId="0" applyFont="1" applyFill="1" applyBorder="1"/>
    <xf numFmtId="0" fontId="3" fillId="0" borderId="2" xfId="0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0" fillId="0" borderId="2" xfId="0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0" xfId="0"/>
    <xf numFmtId="0" fontId="4" fillId="0" borderId="2" xfId="0" applyFont="1" applyBorder="1" applyAlignment="1">
      <alignment horizontal="left" wrapText="1"/>
    </xf>
    <xf numFmtId="0" fontId="0" fillId="0" borderId="0" xfId="0"/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right" vertical="top" wrapText="1"/>
    </xf>
    <xf numFmtId="0" fontId="4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0" fillId="0" borderId="0" xfId="0" applyFont="1"/>
    <xf numFmtId="0" fontId="5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/>
    <xf numFmtId="0" fontId="2" fillId="0" borderId="2" xfId="0" applyFont="1" applyFill="1" applyBorder="1" applyAlignment="1">
      <alignment vertical="top" wrapText="1"/>
    </xf>
    <xf numFmtId="0" fontId="5" fillId="0" borderId="0" xfId="0" applyFont="1"/>
    <xf numFmtId="0" fontId="0" fillId="0" borderId="0" xfId="0"/>
    <xf numFmtId="0" fontId="5" fillId="0" borderId="0" xfId="0" applyFont="1" applyBorder="1"/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tabSelected="1" showWhiteSpace="0" view="pageLayout" topLeftCell="A19" workbookViewId="0">
      <selection activeCell="G27" sqref="G27"/>
    </sheetView>
  </sheetViews>
  <sheetFormatPr defaultRowHeight="15" x14ac:dyDescent="0.25"/>
  <cols>
    <col min="1" max="1" width="5.28515625" customWidth="1"/>
    <col min="2" max="2" width="33.28515625" customWidth="1"/>
    <col min="3" max="3" width="8.7109375" customWidth="1"/>
    <col min="4" max="4" width="7.42578125" customWidth="1"/>
    <col min="5" max="5" width="7.5703125" customWidth="1"/>
    <col min="6" max="6" width="7.28515625" customWidth="1"/>
    <col min="8" max="8" width="7.28515625" customWidth="1"/>
    <col min="9" max="9" width="7.140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35" t="s">
        <v>28</v>
      </c>
      <c r="B1" s="35"/>
      <c r="C1" s="36"/>
      <c r="D1" s="36"/>
      <c r="E1" s="36"/>
    </row>
    <row r="2" spans="1:15" ht="15.75" x14ac:dyDescent="0.25">
      <c r="A2" s="35" t="s">
        <v>29</v>
      </c>
      <c r="B2" s="35"/>
      <c r="C2" s="36"/>
      <c r="D2" s="36"/>
      <c r="E2" s="36"/>
    </row>
    <row r="3" spans="1:15" ht="15.75" x14ac:dyDescent="0.25">
      <c r="A3" s="35" t="s">
        <v>30</v>
      </c>
      <c r="B3" s="35"/>
      <c r="C3" s="36"/>
      <c r="D3" s="36"/>
      <c r="E3" s="36"/>
    </row>
    <row r="4" spans="1:15" ht="15.75" x14ac:dyDescent="0.25">
      <c r="A4" s="37" t="s">
        <v>31</v>
      </c>
      <c r="B4" s="37"/>
      <c r="C4" s="37"/>
      <c r="D4" s="37"/>
      <c r="E4" s="37"/>
      <c r="F4" s="37"/>
      <c r="G4" s="37"/>
      <c r="H4" s="16"/>
      <c r="I4" s="16"/>
      <c r="J4" s="16"/>
      <c r="K4" s="16"/>
      <c r="L4" s="16"/>
      <c r="M4" s="16"/>
      <c r="N4" s="16"/>
      <c r="O4" s="16"/>
    </row>
    <row r="5" spans="1:15" x14ac:dyDescent="0.25">
      <c r="A5" s="1" t="s">
        <v>0</v>
      </c>
      <c r="B5" s="38" t="s">
        <v>1</v>
      </c>
      <c r="C5" s="38" t="s">
        <v>2</v>
      </c>
      <c r="D5" s="34" t="s">
        <v>3</v>
      </c>
      <c r="E5" s="34"/>
      <c r="F5" s="34"/>
      <c r="G5" s="39" t="s">
        <v>4</v>
      </c>
      <c r="H5" s="34" t="s">
        <v>5</v>
      </c>
      <c r="I5" s="34"/>
      <c r="J5" s="34"/>
      <c r="K5" s="34"/>
      <c r="L5" s="34" t="s">
        <v>6</v>
      </c>
      <c r="M5" s="34"/>
      <c r="N5" s="34"/>
      <c r="O5" s="34"/>
    </row>
    <row r="6" spans="1:15" x14ac:dyDescent="0.25">
      <c r="A6" s="1" t="s">
        <v>7</v>
      </c>
      <c r="B6" s="38"/>
      <c r="C6" s="38"/>
      <c r="D6" s="2" t="s">
        <v>8</v>
      </c>
      <c r="E6" s="2" t="s">
        <v>9</v>
      </c>
      <c r="F6" s="2" t="s">
        <v>10</v>
      </c>
      <c r="G6" s="40"/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  <c r="M6" s="2" t="s">
        <v>16</v>
      </c>
      <c r="N6" s="2" t="s">
        <v>17</v>
      </c>
      <c r="O6" s="2" t="s">
        <v>18</v>
      </c>
    </row>
    <row r="7" spans="1:1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</row>
    <row r="8" spans="1:15" ht="18" x14ac:dyDescent="0.25">
      <c r="A8" s="3"/>
      <c r="B8" s="4" t="s">
        <v>19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15.75" x14ac:dyDescent="0.25">
      <c r="A9" s="8">
        <v>340</v>
      </c>
      <c r="B9" s="20" t="s">
        <v>34</v>
      </c>
      <c r="C9" s="8">
        <v>205</v>
      </c>
      <c r="D9" s="8">
        <v>15.75</v>
      </c>
      <c r="E9" s="8">
        <v>22.52</v>
      </c>
      <c r="F9" s="8">
        <v>6.5</v>
      </c>
      <c r="G9" s="8">
        <v>287.26</v>
      </c>
      <c r="H9" s="8">
        <v>0.08</v>
      </c>
      <c r="I9" s="8">
        <v>0.36</v>
      </c>
      <c r="J9" s="8">
        <v>0.46</v>
      </c>
      <c r="K9" s="8">
        <v>6.85</v>
      </c>
      <c r="L9" s="8">
        <v>202.84</v>
      </c>
      <c r="M9" s="8">
        <v>30.3</v>
      </c>
      <c r="N9" s="8">
        <v>303</v>
      </c>
      <c r="O9" s="8">
        <v>2.65</v>
      </c>
    </row>
    <row r="10" spans="1:15" ht="15.75" x14ac:dyDescent="0.25">
      <c r="A10" s="8">
        <v>685</v>
      </c>
      <c r="B10" s="21" t="s">
        <v>35</v>
      </c>
      <c r="C10" s="24">
        <v>200</v>
      </c>
      <c r="D10" s="8">
        <v>1.6</v>
      </c>
      <c r="E10" s="8">
        <v>1.6</v>
      </c>
      <c r="F10" s="8">
        <v>17.3</v>
      </c>
      <c r="G10" s="8">
        <v>87</v>
      </c>
      <c r="H10" s="8">
        <v>0.01</v>
      </c>
      <c r="I10" s="8">
        <v>0.26</v>
      </c>
      <c r="J10" s="8">
        <v>0</v>
      </c>
      <c r="K10" s="8">
        <v>0.05</v>
      </c>
      <c r="L10" s="8">
        <v>53.2</v>
      </c>
      <c r="M10" s="8">
        <v>39.15</v>
      </c>
      <c r="N10" s="8">
        <v>6.09</v>
      </c>
      <c r="O10" s="8">
        <v>0.08</v>
      </c>
    </row>
    <row r="11" spans="1:15" ht="15.75" x14ac:dyDescent="0.25">
      <c r="A11" s="31" t="s">
        <v>41</v>
      </c>
      <c r="B11" s="21" t="s">
        <v>36</v>
      </c>
      <c r="C11" s="25">
        <v>100</v>
      </c>
      <c r="D11" s="9">
        <v>0.26</v>
      </c>
      <c r="E11" s="9">
        <v>0.17</v>
      </c>
      <c r="F11" s="9">
        <v>13.82</v>
      </c>
      <c r="G11" s="9">
        <v>72</v>
      </c>
      <c r="H11" s="9">
        <v>3.5999999999999997E-2</v>
      </c>
      <c r="I11" s="9">
        <v>12</v>
      </c>
      <c r="J11" s="9">
        <v>0</v>
      </c>
      <c r="K11" s="9">
        <v>0.2</v>
      </c>
      <c r="L11" s="9">
        <v>19.2</v>
      </c>
      <c r="M11" s="9">
        <v>11</v>
      </c>
      <c r="N11" s="9">
        <v>13.2</v>
      </c>
      <c r="O11" s="9">
        <v>2.64</v>
      </c>
    </row>
    <row r="12" spans="1:15" s="17" customFormat="1" ht="15.75" x14ac:dyDescent="0.25">
      <c r="A12" s="31" t="s">
        <v>41</v>
      </c>
      <c r="B12" s="22" t="s">
        <v>20</v>
      </c>
      <c r="C12" s="9">
        <v>50</v>
      </c>
      <c r="D12" s="9">
        <v>3.95</v>
      </c>
      <c r="E12" s="9">
        <v>0.5</v>
      </c>
      <c r="F12" s="9">
        <v>24.2</v>
      </c>
      <c r="G12" s="9">
        <v>118</v>
      </c>
      <c r="H12" s="9">
        <v>0.08</v>
      </c>
      <c r="I12" s="9">
        <v>0</v>
      </c>
      <c r="J12" s="9">
        <v>0</v>
      </c>
      <c r="K12" s="9">
        <v>6.5000000000000002E-2</v>
      </c>
      <c r="L12" s="9">
        <v>11.5</v>
      </c>
      <c r="M12" s="9">
        <v>43.5</v>
      </c>
      <c r="N12" s="9">
        <v>16.5</v>
      </c>
      <c r="O12" s="9">
        <v>1</v>
      </c>
    </row>
    <row r="13" spans="1:15" ht="15.75" x14ac:dyDescent="0.25">
      <c r="A13" s="32"/>
      <c r="B13" s="23" t="s">
        <v>21</v>
      </c>
      <c r="C13" s="26">
        <f>SUM(C9:C12)</f>
        <v>555</v>
      </c>
      <c r="D13" s="26">
        <f t="shared" ref="D13:O13" si="0">SUM(D9:D12)</f>
        <v>21.560000000000002</v>
      </c>
      <c r="E13" s="26">
        <f t="shared" si="0"/>
        <v>24.790000000000003</v>
      </c>
      <c r="F13" s="26">
        <f t="shared" si="0"/>
        <v>61.820000000000007</v>
      </c>
      <c r="G13" s="26">
        <f t="shared" si="0"/>
        <v>564.26</v>
      </c>
      <c r="H13" s="26">
        <f t="shared" si="0"/>
        <v>0.20600000000000002</v>
      </c>
      <c r="I13" s="26">
        <f t="shared" si="0"/>
        <v>12.62</v>
      </c>
      <c r="J13" s="26">
        <f t="shared" si="0"/>
        <v>0.46</v>
      </c>
      <c r="K13" s="26">
        <f t="shared" si="0"/>
        <v>7.165</v>
      </c>
      <c r="L13" s="26">
        <f t="shared" si="0"/>
        <v>286.74</v>
      </c>
      <c r="M13" s="26">
        <f t="shared" si="0"/>
        <v>123.95</v>
      </c>
      <c r="N13" s="26">
        <f t="shared" si="0"/>
        <v>338.78999999999996</v>
      </c>
      <c r="O13" s="26">
        <f t="shared" si="0"/>
        <v>6.37</v>
      </c>
    </row>
    <row r="14" spans="1:15" ht="18" x14ac:dyDescent="0.25">
      <c r="A14" s="3"/>
      <c r="B14" s="11" t="s">
        <v>22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s="19" customFormat="1" x14ac:dyDescent="0.25">
      <c r="A15" s="6"/>
      <c r="B15" s="18" t="s">
        <v>43</v>
      </c>
      <c r="C15" s="8">
        <v>100</v>
      </c>
      <c r="D15" s="8">
        <v>1</v>
      </c>
      <c r="E15" s="8">
        <v>0.2</v>
      </c>
      <c r="F15" s="8">
        <v>3.5</v>
      </c>
      <c r="G15" s="8">
        <v>12</v>
      </c>
      <c r="H15" s="8">
        <v>4.4999999999999998E-2</v>
      </c>
      <c r="I15" s="8">
        <v>2.2999999999999998</v>
      </c>
      <c r="J15" s="8">
        <v>6.0000000000000001E-3</v>
      </c>
      <c r="K15" s="8">
        <v>0.03</v>
      </c>
      <c r="L15" s="8">
        <v>57</v>
      </c>
      <c r="M15" s="8">
        <v>16</v>
      </c>
      <c r="N15" s="8">
        <v>7</v>
      </c>
      <c r="O15" s="8">
        <v>0.26</v>
      </c>
    </row>
    <row r="16" spans="1:15" x14ac:dyDescent="0.25">
      <c r="A16" s="8">
        <v>96</v>
      </c>
      <c r="B16" s="27" t="s">
        <v>37</v>
      </c>
      <c r="C16" s="8">
        <v>250</v>
      </c>
      <c r="D16" s="8">
        <v>3</v>
      </c>
      <c r="E16" s="8">
        <v>4.5</v>
      </c>
      <c r="F16" s="8">
        <v>20.100000000000001</v>
      </c>
      <c r="G16" s="8">
        <v>135</v>
      </c>
      <c r="H16" s="8">
        <v>0.08</v>
      </c>
      <c r="I16" s="8">
        <v>6.71</v>
      </c>
      <c r="J16" s="8">
        <v>2.5999999999999999E-2</v>
      </c>
      <c r="K16" s="8">
        <v>0.28999999999999998</v>
      </c>
      <c r="L16" s="8">
        <v>23.14</v>
      </c>
      <c r="M16" s="8">
        <v>68.38</v>
      </c>
      <c r="N16" s="8">
        <v>23.19</v>
      </c>
      <c r="O16" s="8">
        <v>0.87</v>
      </c>
    </row>
    <row r="17" spans="1:15" x14ac:dyDescent="0.25">
      <c r="A17" s="6">
        <v>130</v>
      </c>
      <c r="B17" s="28" t="s">
        <v>38</v>
      </c>
      <c r="C17" s="6">
        <v>100</v>
      </c>
      <c r="D17" s="6">
        <v>14.1</v>
      </c>
      <c r="E17" s="6">
        <v>6.3</v>
      </c>
      <c r="F17" s="6">
        <v>4.4000000000000004</v>
      </c>
      <c r="G17" s="6">
        <v>131.30000000000001</v>
      </c>
      <c r="H17" s="6">
        <v>0.04</v>
      </c>
      <c r="I17" s="6">
        <v>1.3</v>
      </c>
      <c r="J17" s="6">
        <v>0.04</v>
      </c>
      <c r="K17" s="6">
        <v>0.5</v>
      </c>
      <c r="L17" s="6">
        <v>22</v>
      </c>
      <c r="M17" s="6">
        <v>112</v>
      </c>
      <c r="N17" s="6">
        <v>54</v>
      </c>
      <c r="O17" s="6">
        <v>1</v>
      </c>
    </row>
    <row r="18" spans="1:15" ht="15.75" x14ac:dyDescent="0.25">
      <c r="A18" s="32">
        <v>516</v>
      </c>
      <c r="B18" s="18" t="s">
        <v>40</v>
      </c>
      <c r="C18" s="8">
        <v>200</v>
      </c>
      <c r="D18" s="8">
        <v>6.8</v>
      </c>
      <c r="E18" s="8">
        <v>12.2</v>
      </c>
      <c r="F18" s="8">
        <v>45.6</v>
      </c>
      <c r="G18" s="8">
        <v>326</v>
      </c>
      <c r="H18" s="8">
        <v>0.09</v>
      </c>
      <c r="I18" s="8">
        <v>0</v>
      </c>
      <c r="J18" s="8">
        <v>2.3E-2</v>
      </c>
      <c r="K18" s="8">
        <v>1.1200000000000001</v>
      </c>
      <c r="L18" s="8">
        <v>12.41</v>
      </c>
      <c r="M18" s="8">
        <v>54.09</v>
      </c>
      <c r="N18" s="8">
        <v>9.74</v>
      </c>
      <c r="O18" s="8">
        <v>0.99</v>
      </c>
    </row>
    <row r="19" spans="1:15" x14ac:dyDescent="0.25">
      <c r="A19" s="8">
        <v>639</v>
      </c>
      <c r="B19" s="30" t="s">
        <v>39</v>
      </c>
      <c r="C19" s="13">
        <v>200</v>
      </c>
      <c r="D19" s="8">
        <v>0.6</v>
      </c>
      <c r="E19" s="8">
        <v>0.1</v>
      </c>
      <c r="F19" s="8">
        <v>31.4</v>
      </c>
      <c r="G19" s="8">
        <v>124</v>
      </c>
      <c r="H19" s="8">
        <v>0.04</v>
      </c>
      <c r="I19" s="8">
        <v>0.8</v>
      </c>
      <c r="J19" s="8">
        <v>0</v>
      </c>
      <c r="K19" s="8">
        <v>1.68</v>
      </c>
      <c r="L19" s="8">
        <v>70.930000000000007</v>
      </c>
      <c r="M19" s="8">
        <v>63.51</v>
      </c>
      <c r="N19" s="8">
        <v>45.68</v>
      </c>
      <c r="O19" s="8">
        <v>1.44</v>
      </c>
    </row>
    <row r="20" spans="1:15" ht="15.75" x14ac:dyDescent="0.25">
      <c r="A20" s="31" t="s">
        <v>41</v>
      </c>
      <c r="B20" s="12" t="s">
        <v>20</v>
      </c>
      <c r="C20" s="6">
        <v>15</v>
      </c>
      <c r="D20" s="9">
        <v>1.19</v>
      </c>
      <c r="E20" s="9">
        <v>0.15</v>
      </c>
      <c r="F20" s="9">
        <v>7.25</v>
      </c>
      <c r="G20" s="9">
        <v>35.299999999999997</v>
      </c>
      <c r="H20" s="9">
        <v>2.4E-2</v>
      </c>
      <c r="I20" s="9">
        <v>0</v>
      </c>
      <c r="J20" s="9">
        <v>0</v>
      </c>
      <c r="K20" s="9">
        <v>0.19500000000000001</v>
      </c>
      <c r="L20" s="9">
        <v>3.45</v>
      </c>
      <c r="M20" s="9">
        <v>13.1</v>
      </c>
      <c r="N20" s="9">
        <v>4.95</v>
      </c>
      <c r="O20" s="9">
        <v>0.3</v>
      </c>
    </row>
    <row r="21" spans="1:15" ht="15.75" x14ac:dyDescent="0.25">
      <c r="A21" s="31" t="s">
        <v>41</v>
      </c>
      <c r="B21" s="12" t="s">
        <v>23</v>
      </c>
      <c r="C21" s="8">
        <v>15</v>
      </c>
      <c r="D21" s="8">
        <v>1.1599999999999999</v>
      </c>
      <c r="E21" s="8">
        <v>0.21</v>
      </c>
      <c r="F21" s="8">
        <v>5.66</v>
      </c>
      <c r="G21" s="8">
        <v>30.2</v>
      </c>
      <c r="H21" s="8">
        <v>0.03</v>
      </c>
      <c r="I21" s="8">
        <v>0</v>
      </c>
      <c r="J21" s="8">
        <v>0</v>
      </c>
      <c r="K21" s="8">
        <v>0.34499999999999997</v>
      </c>
      <c r="L21" s="8">
        <v>4.95</v>
      </c>
      <c r="M21" s="8">
        <v>29.1</v>
      </c>
      <c r="N21" s="8">
        <v>8.5500000000000007</v>
      </c>
      <c r="O21" s="8">
        <v>0.67500000000000004</v>
      </c>
    </row>
    <row r="22" spans="1:15" ht="15.75" x14ac:dyDescent="0.25">
      <c r="A22" s="6"/>
      <c r="B22" s="23" t="s">
        <v>24</v>
      </c>
      <c r="C22" s="10">
        <f>SUM(C15:C21)</f>
        <v>880</v>
      </c>
      <c r="D22" s="10">
        <f t="shared" ref="D22:O22" si="1">SUM(D15:D21)</f>
        <v>27.850000000000005</v>
      </c>
      <c r="E22" s="10">
        <f t="shared" si="1"/>
        <v>23.66</v>
      </c>
      <c r="F22" s="10">
        <f t="shared" si="1"/>
        <v>117.91</v>
      </c>
      <c r="G22" s="10">
        <f t="shared" si="1"/>
        <v>793.8</v>
      </c>
      <c r="H22" s="10">
        <f t="shared" si="1"/>
        <v>0.34899999999999998</v>
      </c>
      <c r="I22" s="10">
        <f t="shared" si="1"/>
        <v>11.110000000000001</v>
      </c>
      <c r="J22" s="10">
        <f t="shared" si="1"/>
        <v>9.5000000000000001E-2</v>
      </c>
      <c r="K22" s="10">
        <f t="shared" si="1"/>
        <v>4.16</v>
      </c>
      <c r="L22" s="10">
        <f t="shared" si="1"/>
        <v>193.88</v>
      </c>
      <c r="M22" s="10">
        <f t="shared" si="1"/>
        <v>356.18000000000006</v>
      </c>
      <c r="N22" s="10">
        <f t="shared" si="1"/>
        <v>153.10999999999999</v>
      </c>
      <c r="O22" s="10">
        <f t="shared" si="1"/>
        <v>5.5350000000000001</v>
      </c>
    </row>
    <row r="23" spans="1:15" ht="18" x14ac:dyDescent="0.25">
      <c r="A23" s="3"/>
      <c r="B23" s="11" t="s">
        <v>25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x14ac:dyDescent="0.25">
      <c r="A24" s="6"/>
      <c r="B24" s="7" t="s">
        <v>33</v>
      </c>
      <c r="C24" s="6">
        <v>50</v>
      </c>
      <c r="D24" s="8">
        <v>1.2</v>
      </c>
      <c r="E24" s="8">
        <v>4.8</v>
      </c>
      <c r="F24" s="8">
        <v>17.600000000000001</v>
      </c>
      <c r="G24" s="8">
        <v>117.8</v>
      </c>
      <c r="H24" s="8">
        <v>0</v>
      </c>
      <c r="I24" s="8">
        <v>0.186</v>
      </c>
      <c r="J24" s="8">
        <v>0</v>
      </c>
      <c r="K24" s="8">
        <v>1.88</v>
      </c>
      <c r="L24" s="8">
        <v>40.32</v>
      </c>
      <c r="M24" s="8">
        <v>56.2</v>
      </c>
      <c r="N24" s="8">
        <v>17.2</v>
      </c>
      <c r="O24" s="8">
        <v>0.26</v>
      </c>
    </row>
    <row r="25" spans="1:15" ht="15.75" x14ac:dyDescent="0.25">
      <c r="A25" s="6">
        <v>769</v>
      </c>
      <c r="B25" s="33" t="s">
        <v>42</v>
      </c>
      <c r="C25" s="6">
        <v>100</v>
      </c>
      <c r="D25" s="6">
        <v>7</v>
      </c>
      <c r="E25" s="6">
        <v>11.8</v>
      </c>
      <c r="F25" s="6">
        <v>53.4</v>
      </c>
      <c r="G25" s="6">
        <v>348</v>
      </c>
      <c r="H25" s="6">
        <v>0.04</v>
      </c>
      <c r="I25" s="6">
        <v>0</v>
      </c>
      <c r="J25" s="6">
        <v>0.75</v>
      </c>
      <c r="K25" s="6">
        <v>1.1399999999999999</v>
      </c>
      <c r="L25" s="6">
        <v>15.38</v>
      </c>
      <c r="M25" s="6">
        <v>59.98</v>
      </c>
      <c r="N25" s="6">
        <v>10</v>
      </c>
      <c r="O25" s="6">
        <v>0.84</v>
      </c>
    </row>
    <row r="26" spans="1:15" x14ac:dyDescent="0.25">
      <c r="A26" s="6">
        <v>685</v>
      </c>
      <c r="B26" s="12" t="s">
        <v>44</v>
      </c>
      <c r="C26" s="6">
        <v>200</v>
      </c>
      <c r="D26" s="6">
        <v>0.3</v>
      </c>
      <c r="E26" s="6">
        <v>0</v>
      </c>
      <c r="F26" s="6">
        <v>15.2</v>
      </c>
      <c r="G26" s="6">
        <v>60</v>
      </c>
      <c r="H26" s="6">
        <v>0.02</v>
      </c>
      <c r="I26" s="6">
        <v>7.34</v>
      </c>
      <c r="J26" s="6">
        <v>0.02</v>
      </c>
      <c r="K26" s="6">
        <v>0.02</v>
      </c>
      <c r="L26" s="6">
        <v>16</v>
      </c>
      <c r="M26" s="6">
        <v>8</v>
      </c>
      <c r="N26" s="6">
        <v>6</v>
      </c>
      <c r="O26" s="6">
        <v>0.8</v>
      </c>
    </row>
    <row r="27" spans="1:15" x14ac:dyDescent="0.25">
      <c r="A27" s="5"/>
      <c r="B27" s="15" t="s">
        <v>26</v>
      </c>
      <c r="C27" s="10">
        <f>SUM(C24:C26)</f>
        <v>350</v>
      </c>
      <c r="D27" s="10">
        <f>SUM(D24:D26)</f>
        <v>8.5</v>
      </c>
      <c r="E27" s="10">
        <f t="shared" ref="E27:O27" si="2">SUM(E24:E26)</f>
        <v>16.600000000000001</v>
      </c>
      <c r="F27" s="10">
        <f t="shared" si="2"/>
        <v>86.2</v>
      </c>
      <c r="G27" s="10">
        <f t="shared" si="2"/>
        <v>525.79999999999995</v>
      </c>
      <c r="H27" s="10">
        <f t="shared" si="2"/>
        <v>0.06</v>
      </c>
      <c r="I27" s="10">
        <f t="shared" si="2"/>
        <v>7.5259999999999998</v>
      </c>
      <c r="J27" s="10">
        <f t="shared" si="2"/>
        <v>0.77</v>
      </c>
      <c r="K27" s="10">
        <f t="shared" si="2"/>
        <v>3.0399999999999996</v>
      </c>
      <c r="L27" s="10">
        <f t="shared" si="2"/>
        <v>71.7</v>
      </c>
      <c r="M27" s="10">
        <f t="shared" si="2"/>
        <v>124.18</v>
      </c>
      <c r="N27" s="10">
        <f t="shared" si="2"/>
        <v>33.200000000000003</v>
      </c>
      <c r="O27" s="10">
        <f t="shared" si="2"/>
        <v>1.9000000000000001</v>
      </c>
    </row>
    <row r="28" spans="1:15" x14ac:dyDescent="0.25">
      <c r="A28" s="5"/>
      <c r="B28" s="1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x14ac:dyDescent="0.25">
      <c r="A29" s="5"/>
      <c r="B29" s="15" t="s">
        <v>27</v>
      </c>
      <c r="C29" s="10">
        <f>C13+C22+C27</f>
        <v>1785</v>
      </c>
      <c r="D29" s="10">
        <f t="shared" ref="D29:O29" si="3">D13+D22+D27</f>
        <v>57.910000000000011</v>
      </c>
      <c r="E29" s="10">
        <f t="shared" si="3"/>
        <v>65.050000000000011</v>
      </c>
      <c r="F29" s="10">
        <f t="shared" si="3"/>
        <v>265.93</v>
      </c>
      <c r="G29" s="10">
        <f t="shared" si="3"/>
        <v>1883.86</v>
      </c>
      <c r="H29" s="10">
        <f t="shared" si="3"/>
        <v>0.61499999999999999</v>
      </c>
      <c r="I29" s="10">
        <f t="shared" si="3"/>
        <v>31.256</v>
      </c>
      <c r="J29" s="10">
        <f t="shared" si="3"/>
        <v>1.3250000000000002</v>
      </c>
      <c r="K29" s="10">
        <f t="shared" si="3"/>
        <v>14.364999999999998</v>
      </c>
      <c r="L29" s="10">
        <f t="shared" si="3"/>
        <v>552.32000000000005</v>
      </c>
      <c r="M29" s="10">
        <f t="shared" si="3"/>
        <v>604.31000000000006</v>
      </c>
      <c r="N29" s="10">
        <f t="shared" si="3"/>
        <v>525.1</v>
      </c>
      <c r="O29" s="10">
        <f t="shared" si="3"/>
        <v>13.805000000000001</v>
      </c>
    </row>
    <row r="30" spans="1: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x14ac:dyDescent="0.25">
      <c r="A35" s="6"/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>
        <v>16</v>
      </c>
    </row>
    <row r="41" spans="1:15" x14ac:dyDescent="0.25">
      <c r="B41" s="12"/>
      <c r="C41" s="18"/>
    </row>
    <row r="42" spans="1:15" x14ac:dyDescent="0.25">
      <c r="B42" s="18"/>
      <c r="C42" s="27"/>
    </row>
    <row r="43" spans="1:15" x14ac:dyDescent="0.25">
      <c r="B43" s="6"/>
      <c r="C43" s="28"/>
    </row>
    <row r="44" spans="1:15" ht="15.75" x14ac:dyDescent="0.25">
      <c r="B44" s="29"/>
      <c r="C44" s="18"/>
    </row>
    <row r="45" spans="1:15" x14ac:dyDescent="0.25">
      <c r="B45" s="18"/>
      <c r="C45" s="30"/>
    </row>
    <row r="46" spans="1:15" x14ac:dyDescent="0.25">
      <c r="B46" s="12"/>
      <c r="C46" s="12"/>
    </row>
    <row r="47" spans="1:15" x14ac:dyDescent="0.25">
      <c r="B47" s="12"/>
      <c r="C47" s="12"/>
    </row>
    <row r="48" spans="1:15" ht="15.75" x14ac:dyDescent="0.25">
      <c r="B48" s="12"/>
      <c r="C48" s="23"/>
    </row>
  </sheetData>
  <mergeCells count="13">
    <mergeCell ref="L5:O5"/>
    <mergeCell ref="A1:B1"/>
    <mergeCell ref="C1:E1"/>
    <mergeCell ref="A2:B2"/>
    <mergeCell ref="C2:E2"/>
    <mergeCell ref="A3:B3"/>
    <mergeCell ref="C3:E3"/>
    <mergeCell ref="A4:G4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"/>
  <sheetViews>
    <sheetView workbookViewId="0">
      <selection activeCell="A2" sqref="A2:B2"/>
    </sheetView>
  </sheetViews>
  <sheetFormatPr defaultRowHeight="15" x14ac:dyDescent="0.25"/>
  <cols>
    <col min="1" max="1" width="5.28515625" customWidth="1"/>
    <col min="2" max="2" width="33.28515625" customWidth="1"/>
  </cols>
  <sheetData>
    <row r="2" spans="1:2" ht="15.75" x14ac:dyDescent="0.25">
      <c r="A2" s="8" t="s">
        <v>32</v>
      </c>
      <c r="B2" s="14" t="s">
        <v>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2024-01-25T07:10:36Z</cp:lastPrinted>
  <dcterms:created xsi:type="dcterms:W3CDTF">2022-07-09T07:06:22Z</dcterms:created>
  <dcterms:modified xsi:type="dcterms:W3CDTF">2024-09-04T01:48:01Z</dcterms:modified>
</cp:coreProperties>
</file>