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560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25" i="1" l="1"/>
  <c r="N25" i="1"/>
  <c r="M25" i="1"/>
  <c r="L25" i="1"/>
  <c r="K25" i="1"/>
  <c r="J25" i="1"/>
  <c r="I25" i="1"/>
  <c r="H25" i="1"/>
  <c r="G25" i="1"/>
  <c r="F25" i="1"/>
  <c r="E25" i="1"/>
  <c r="D25" i="1"/>
  <c r="C25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3" i="1"/>
  <c r="N13" i="1"/>
  <c r="M13" i="1"/>
  <c r="L13" i="1"/>
  <c r="K13" i="1"/>
  <c r="J13" i="1"/>
  <c r="I13" i="1"/>
  <c r="H13" i="1"/>
  <c r="G13" i="1"/>
  <c r="F13" i="1"/>
  <c r="E13" i="1"/>
  <c r="C13" i="1"/>
  <c r="N27" i="1" l="1"/>
  <c r="E27" i="1"/>
  <c r="I27" i="1"/>
  <c r="M27" i="1"/>
  <c r="D27" i="1"/>
  <c r="H27" i="1"/>
  <c r="L27" i="1"/>
  <c r="C27" i="1"/>
  <c r="G27" i="1"/>
  <c r="K27" i="1"/>
  <c r="O27" i="1"/>
  <c r="F27" i="1"/>
  <c r="J27" i="1"/>
</calcChain>
</file>

<file path=xl/sharedStrings.xml><?xml version="1.0" encoding="utf-8"?>
<sst xmlns="http://schemas.openxmlformats.org/spreadsheetml/2006/main" count="55" uniqueCount="50">
  <si>
    <t>День :  понедельник</t>
  </si>
  <si>
    <t>Неделя: первая</t>
  </si>
  <si>
    <t>Сезон:  осенне - зимний</t>
  </si>
  <si>
    <t>№</t>
  </si>
  <si>
    <t>Приём пищи, наименование блюда</t>
  </si>
  <si>
    <t>Масса порц.</t>
  </si>
  <si>
    <t>Пищевые вещества ( г)</t>
  </si>
  <si>
    <t>Энерг. цен-ть</t>
  </si>
  <si>
    <t>Витамины ( мг )</t>
  </si>
  <si>
    <t>Минеральные вещества ( мг )</t>
  </si>
  <si>
    <t>Рец.</t>
  </si>
  <si>
    <t>Б</t>
  </si>
  <si>
    <t>Ж</t>
  </si>
  <si>
    <t>У</t>
  </si>
  <si>
    <t>В1</t>
  </si>
  <si>
    <t>С</t>
  </si>
  <si>
    <t>А</t>
  </si>
  <si>
    <t>Е</t>
  </si>
  <si>
    <t>Ca</t>
  </si>
  <si>
    <t>P</t>
  </si>
  <si>
    <t>Mg</t>
  </si>
  <si>
    <t>Fe</t>
  </si>
  <si>
    <t>завтрак</t>
  </si>
  <si>
    <t>Каша молочная геркулесовая жидкая</t>
  </si>
  <si>
    <t>Чай с лимоном с сахаром</t>
  </si>
  <si>
    <t>0  </t>
  </si>
  <si>
    <t>Хлеб пшеничный 1 с</t>
  </si>
  <si>
    <t>Итого в завтрак</t>
  </si>
  <si>
    <t>обед</t>
  </si>
  <si>
    <t>Каша гречневая рассыпчатая</t>
  </si>
  <si>
    <t>Сок фруктовый</t>
  </si>
  <si>
    <t>Хлеб ржано-пшеничный</t>
  </si>
  <si>
    <t>Итого в обед</t>
  </si>
  <si>
    <t>полдник</t>
  </si>
  <si>
    <t>Итого в полдник</t>
  </si>
  <si>
    <t>Итого за день</t>
  </si>
  <si>
    <t>Возрастная  категория  с 7 до 10 лет (включительно)</t>
  </si>
  <si>
    <t>0,3  </t>
  </si>
  <si>
    <t>0 ,01 </t>
  </si>
  <si>
    <t>1,12  </t>
  </si>
  <si>
    <t>2,86 </t>
  </si>
  <si>
    <t>0,73 </t>
  </si>
  <si>
    <t>1,34 </t>
  </si>
  <si>
    <t>0,08 </t>
  </si>
  <si>
    <t>п.п</t>
  </si>
  <si>
    <t>пирожки с яблоками</t>
  </si>
  <si>
    <t xml:space="preserve">Чай с сахаром </t>
  </si>
  <si>
    <t>Тефтели рыбные запечённые с соусом</t>
  </si>
  <si>
    <t>Суп картофельный с бобовыми</t>
  </si>
  <si>
    <t xml:space="preserve">Кондитерское изделие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</si>
</sst>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top" wrapText="1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2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Layout" topLeftCell="A10" workbookViewId="0">
      <selection activeCell="D27" sqref="D27"/>
    </sheetView>
  </sheetViews>
  <sheetFormatPr defaultRowHeight="15" x14ac:dyDescent="0.25"/>
  <cols>
    <col min="1" max="1" width="5.28515625" customWidth="1"/>
    <col min="2" max="2" width="35.140625" customWidth="1"/>
    <col min="3" max="3" width="9" customWidth="1"/>
    <col min="4" max="4" width="7" customWidth="1"/>
    <col min="5" max="5" width="7.5703125" customWidth="1"/>
    <col min="6" max="6" width="7.7109375" customWidth="1"/>
    <col min="7" max="7" width="9" customWidth="1"/>
    <col min="8" max="8" width="7.7109375" customWidth="1"/>
    <col min="9" max="9" width="8.28515625" customWidth="1"/>
    <col min="10" max="10" width="7.85546875" customWidth="1"/>
    <col min="11" max="11" width="8" customWidth="1"/>
    <col min="12" max="12" width="7.85546875" customWidth="1"/>
    <col min="13" max="13" width="8" customWidth="1"/>
    <col min="14" max="14" width="8.7109375" customWidth="1"/>
    <col min="15" max="15" width="7.85546875" customWidth="1"/>
  </cols>
  <sheetData>
    <row r="1" spans="1:15" ht="15.75" x14ac:dyDescent="0.25">
      <c r="A1" s="1" t="s">
        <v>0</v>
      </c>
    </row>
    <row r="2" spans="1:15" ht="15.75" x14ac:dyDescent="0.25">
      <c r="A2" s="1" t="s">
        <v>1</v>
      </c>
    </row>
    <row r="3" spans="1:15" ht="15.75" x14ac:dyDescent="0.25">
      <c r="A3" s="1" t="s">
        <v>2</v>
      </c>
    </row>
    <row r="4" spans="1:15" ht="15.75" x14ac:dyDescent="0.25">
      <c r="A4" s="30" t="s">
        <v>36</v>
      </c>
      <c r="B4" s="31"/>
      <c r="C4" s="31"/>
      <c r="D4" s="31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 t="s">
        <v>3</v>
      </c>
      <c r="B5" s="32" t="s">
        <v>4</v>
      </c>
      <c r="C5" s="32" t="s">
        <v>5</v>
      </c>
      <c r="D5" s="29" t="s">
        <v>6</v>
      </c>
      <c r="E5" s="29"/>
      <c r="F5" s="29"/>
      <c r="G5" s="33" t="s">
        <v>7</v>
      </c>
      <c r="H5" s="29" t="s">
        <v>8</v>
      </c>
      <c r="I5" s="29"/>
      <c r="J5" s="29"/>
      <c r="K5" s="29"/>
      <c r="L5" s="29" t="s">
        <v>9</v>
      </c>
      <c r="M5" s="29"/>
      <c r="N5" s="29"/>
      <c r="O5" s="29"/>
    </row>
    <row r="6" spans="1:15" x14ac:dyDescent="0.25">
      <c r="A6" s="3" t="s">
        <v>10</v>
      </c>
      <c r="B6" s="32"/>
      <c r="C6" s="32"/>
      <c r="D6" s="4" t="s">
        <v>11</v>
      </c>
      <c r="E6" s="4" t="s">
        <v>12</v>
      </c>
      <c r="F6" s="4" t="s">
        <v>13</v>
      </c>
      <c r="G6" s="34"/>
      <c r="H6" s="4" t="s">
        <v>14</v>
      </c>
      <c r="I6" s="4" t="s">
        <v>15</v>
      </c>
      <c r="J6" s="4" t="s">
        <v>16</v>
      </c>
      <c r="K6" s="4" t="s">
        <v>17</v>
      </c>
      <c r="L6" s="4" t="s">
        <v>18</v>
      </c>
      <c r="M6" s="4" t="s">
        <v>19</v>
      </c>
      <c r="N6" s="4" t="s">
        <v>20</v>
      </c>
      <c r="O6" s="4" t="s">
        <v>21</v>
      </c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ht="18" x14ac:dyDescent="0.25">
      <c r="A8" s="5"/>
      <c r="B8" s="6" t="s">
        <v>22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1.5" x14ac:dyDescent="0.25">
      <c r="A9" s="26">
        <v>311</v>
      </c>
      <c r="B9" s="7" t="s">
        <v>23</v>
      </c>
      <c r="C9" s="8">
        <v>236</v>
      </c>
      <c r="D9" s="8">
        <v>7.7</v>
      </c>
      <c r="E9" s="8">
        <v>11.3</v>
      </c>
      <c r="F9" s="8">
        <v>31.3</v>
      </c>
      <c r="G9" s="8">
        <v>258</v>
      </c>
      <c r="H9" s="8">
        <v>0.15</v>
      </c>
      <c r="I9" s="8">
        <v>0.26</v>
      </c>
      <c r="J9" s="8">
        <v>7.2999999999999995E-2</v>
      </c>
      <c r="K9" s="8">
        <v>0.75</v>
      </c>
      <c r="L9" s="8">
        <v>160.1</v>
      </c>
      <c r="M9" s="8">
        <v>199</v>
      </c>
      <c r="N9" s="8">
        <v>56.94</v>
      </c>
      <c r="O9" s="8">
        <v>1.34</v>
      </c>
    </row>
    <row r="10" spans="1:15" ht="15.75" x14ac:dyDescent="0.25">
      <c r="A10" s="8">
        <v>685</v>
      </c>
      <c r="B10" s="9" t="s">
        <v>24</v>
      </c>
      <c r="C10" s="10">
        <v>200</v>
      </c>
      <c r="D10" s="11" t="s">
        <v>37</v>
      </c>
      <c r="E10" s="11">
        <v>0</v>
      </c>
      <c r="F10" s="11">
        <v>15.2</v>
      </c>
      <c r="G10" s="11">
        <v>60</v>
      </c>
      <c r="H10" s="11" t="s">
        <v>25</v>
      </c>
      <c r="I10" s="11" t="s">
        <v>38</v>
      </c>
      <c r="J10" s="11" t="s">
        <v>25</v>
      </c>
      <c r="K10" s="11" t="s">
        <v>39</v>
      </c>
      <c r="L10" s="11" t="s">
        <v>40</v>
      </c>
      <c r="M10" s="11" t="s">
        <v>41</v>
      </c>
      <c r="N10" s="11" t="s">
        <v>42</v>
      </c>
      <c r="O10" s="11" t="s">
        <v>43</v>
      </c>
    </row>
    <row r="11" spans="1:15" ht="18" customHeight="1" x14ac:dyDescent="0.25">
      <c r="A11" s="13" t="s">
        <v>44</v>
      </c>
      <c r="B11" s="12" t="s">
        <v>49</v>
      </c>
      <c r="C11" s="13">
        <v>24</v>
      </c>
      <c r="D11" s="13">
        <v>0.6</v>
      </c>
      <c r="E11" s="13">
        <v>2.4</v>
      </c>
      <c r="F11" s="13">
        <v>8.8000000000000007</v>
      </c>
      <c r="G11" s="13">
        <v>58.9</v>
      </c>
      <c r="H11" s="13">
        <v>0</v>
      </c>
      <c r="I11" s="13">
        <v>8.4000000000000005E-2</v>
      </c>
      <c r="J11" s="13">
        <v>0</v>
      </c>
      <c r="K11" s="13">
        <v>0.94</v>
      </c>
      <c r="L11" s="13">
        <v>20.16</v>
      </c>
      <c r="M11" s="13">
        <v>28.1</v>
      </c>
      <c r="N11" s="13">
        <v>8.6</v>
      </c>
      <c r="O11" s="13">
        <v>0.13</v>
      </c>
    </row>
    <row r="12" spans="1:15" ht="15.75" x14ac:dyDescent="0.25">
      <c r="A12" s="13"/>
      <c r="B12" s="12" t="s">
        <v>26</v>
      </c>
      <c r="C12" s="13">
        <v>40</v>
      </c>
      <c r="D12" s="13">
        <v>3.16</v>
      </c>
      <c r="E12" s="13">
        <v>0.4</v>
      </c>
      <c r="F12" s="13">
        <v>19.3</v>
      </c>
      <c r="G12" s="13">
        <v>94</v>
      </c>
      <c r="H12" s="13">
        <v>6.4000000000000001E-2</v>
      </c>
      <c r="I12" s="13">
        <v>0</v>
      </c>
      <c r="J12" s="13">
        <v>0</v>
      </c>
      <c r="K12" s="13">
        <v>0.52</v>
      </c>
      <c r="L12" s="13">
        <v>9.1999999999999993</v>
      </c>
      <c r="M12" s="13">
        <v>34.799999999999997</v>
      </c>
      <c r="N12" s="13">
        <v>13.2</v>
      </c>
      <c r="O12" s="13">
        <v>0.8</v>
      </c>
    </row>
    <row r="13" spans="1:15" ht="15.75" x14ac:dyDescent="0.25">
      <c r="A13" s="21"/>
      <c r="B13" s="14" t="s">
        <v>27</v>
      </c>
      <c r="C13" s="5">
        <f t="shared" ref="C13:O13" si="0">SUM(C9:C12)</f>
        <v>500</v>
      </c>
      <c r="D13" s="15">
        <v>11.76</v>
      </c>
      <c r="E13" s="15">
        <f t="shared" si="0"/>
        <v>14.100000000000001</v>
      </c>
      <c r="F13" s="15">
        <f t="shared" si="0"/>
        <v>74.599999999999994</v>
      </c>
      <c r="G13" s="15">
        <f t="shared" si="0"/>
        <v>470.9</v>
      </c>
      <c r="H13" s="15">
        <f t="shared" si="0"/>
        <v>0.214</v>
      </c>
      <c r="I13" s="15">
        <f t="shared" si="0"/>
        <v>0.34400000000000003</v>
      </c>
      <c r="J13" s="15">
        <f t="shared" si="0"/>
        <v>7.2999999999999995E-2</v>
      </c>
      <c r="K13" s="15">
        <f t="shared" si="0"/>
        <v>2.21</v>
      </c>
      <c r="L13" s="15">
        <f t="shared" si="0"/>
        <v>189.45999999999998</v>
      </c>
      <c r="M13" s="15">
        <f t="shared" si="0"/>
        <v>261.89999999999998</v>
      </c>
      <c r="N13" s="15">
        <f t="shared" si="0"/>
        <v>78.739999999999995</v>
      </c>
      <c r="O13" s="15">
        <f t="shared" si="0"/>
        <v>2.2700000000000005</v>
      </c>
    </row>
    <row r="14" spans="1:15" ht="18" x14ac:dyDescent="0.25">
      <c r="A14" s="21"/>
      <c r="B14" s="16" t="s">
        <v>28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ht="15.75" x14ac:dyDescent="0.25">
      <c r="A15" s="21">
        <v>139</v>
      </c>
      <c r="B15" s="25" t="s">
        <v>48</v>
      </c>
      <c r="C15" s="8">
        <v>200</v>
      </c>
      <c r="D15" s="8">
        <v>5.36</v>
      </c>
      <c r="E15" s="8">
        <v>3.36</v>
      </c>
      <c r="F15" s="8">
        <v>15.6</v>
      </c>
      <c r="G15" s="8">
        <v>115.2</v>
      </c>
      <c r="H15" s="8">
        <v>0.17</v>
      </c>
      <c r="I15" s="8">
        <v>5.68</v>
      </c>
      <c r="J15" s="8">
        <v>1.4E-2</v>
      </c>
      <c r="K15" s="8">
        <v>0.25</v>
      </c>
      <c r="L15" s="8">
        <v>25.14</v>
      </c>
      <c r="M15" s="8">
        <v>81.400000000000006</v>
      </c>
      <c r="N15" s="8">
        <v>30.49</v>
      </c>
      <c r="O15" s="8">
        <v>1.52</v>
      </c>
    </row>
    <row r="16" spans="1:15" ht="31.5" x14ac:dyDescent="0.25">
      <c r="A16" s="8"/>
      <c r="B16" s="17" t="s">
        <v>47</v>
      </c>
      <c r="C16" s="8">
        <v>110</v>
      </c>
      <c r="D16" s="8">
        <v>9.57</v>
      </c>
      <c r="E16" s="8">
        <v>5.83</v>
      </c>
      <c r="F16" s="8">
        <v>10.6</v>
      </c>
      <c r="G16" s="8">
        <v>133</v>
      </c>
      <c r="H16" s="8">
        <v>7.6999999999999999E-2</v>
      </c>
      <c r="I16" s="8">
        <v>0.77</v>
      </c>
      <c r="J16" s="8">
        <v>1.0999999999999999E-2</v>
      </c>
      <c r="K16" s="8">
        <v>2.86</v>
      </c>
      <c r="L16" s="8">
        <v>31.9</v>
      </c>
      <c r="M16" s="8">
        <v>138</v>
      </c>
      <c r="N16" s="8">
        <v>27.5</v>
      </c>
      <c r="O16" s="8">
        <v>0.77</v>
      </c>
    </row>
    <row r="17" spans="1:15" ht="15.75" x14ac:dyDescent="0.25">
      <c r="A17" s="8">
        <v>297</v>
      </c>
      <c r="B17" s="17" t="s">
        <v>29</v>
      </c>
      <c r="C17" s="8">
        <v>150</v>
      </c>
      <c r="D17" s="8">
        <v>8.4</v>
      </c>
      <c r="E17" s="8">
        <v>10.8</v>
      </c>
      <c r="F17" s="8">
        <v>41.25</v>
      </c>
      <c r="G17" s="8">
        <v>303</v>
      </c>
      <c r="H17" s="8">
        <v>0.15</v>
      </c>
      <c r="I17" s="8">
        <v>0.84</v>
      </c>
      <c r="J17" s="8">
        <v>0.03</v>
      </c>
      <c r="K17" s="8">
        <v>0.97</v>
      </c>
      <c r="L17" s="8">
        <v>53</v>
      </c>
      <c r="M17" s="8">
        <v>186</v>
      </c>
      <c r="N17" s="8">
        <v>131.69999999999999</v>
      </c>
      <c r="O17" s="8">
        <v>4.7</v>
      </c>
    </row>
    <row r="18" spans="1:15" ht="15.75" x14ac:dyDescent="0.25">
      <c r="A18" s="13" t="s">
        <v>44</v>
      </c>
      <c r="B18" s="18" t="s">
        <v>30</v>
      </c>
      <c r="C18" s="19">
        <v>200</v>
      </c>
      <c r="D18" s="8">
        <v>1.1000000000000001</v>
      </c>
      <c r="E18" s="8">
        <v>0.2</v>
      </c>
      <c r="F18" s="8">
        <v>20.2</v>
      </c>
      <c r="G18" s="8">
        <v>92</v>
      </c>
      <c r="H18" s="8">
        <v>0.02</v>
      </c>
      <c r="I18" s="8">
        <v>4</v>
      </c>
      <c r="J18" s="8">
        <v>2.5999999999999999E-2</v>
      </c>
      <c r="K18" s="8">
        <v>0.2</v>
      </c>
      <c r="L18" s="8">
        <v>14</v>
      </c>
      <c r="M18" s="8">
        <v>14</v>
      </c>
      <c r="N18" s="8">
        <v>8</v>
      </c>
      <c r="O18" s="8">
        <v>2.8</v>
      </c>
    </row>
    <row r="19" spans="1:15" ht="15.75" x14ac:dyDescent="0.25">
      <c r="A19" s="13" t="s">
        <v>44</v>
      </c>
      <c r="B19" s="17" t="s">
        <v>26</v>
      </c>
      <c r="C19" s="13">
        <v>30</v>
      </c>
      <c r="D19" s="13">
        <v>2.37</v>
      </c>
      <c r="E19" s="13">
        <v>0.3</v>
      </c>
      <c r="F19" s="13">
        <v>14.5</v>
      </c>
      <c r="G19" s="13">
        <v>70.5</v>
      </c>
      <c r="H19" s="13">
        <v>4.8000000000000001E-2</v>
      </c>
      <c r="I19" s="13">
        <v>0</v>
      </c>
      <c r="J19" s="13">
        <v>0</v>
      </c>
      <c r="K19" s="13">
        <v>0.39</v>
      </c>
      <c r="L19" s="13">
        <v>6.9</v>
      </c>
      <c r="M19" s="13">
        <v>26.1</v>
      </c>
      <c r="N19" s="13">
        <v>9.9</v>
      </c>
      <c r="O19" s="13">
        <v>0.6</v>
      </c>
    </row>
    <row r="20" spans="1:15" ht="15.75" x14ac:dyDescent="0.25">
      <c r="A20" s="13" t="s">
        <v>44</v>
      </c>
      <c r="B20" s="17" t="s">
        <v>31</v>
      </c>
      <c r="C20" s="13">
        <v>20</v>
      </c>
      <c r="D20" s="13">
        <v>1.54</v>
      </c>
      <c r="E20" s="13">
        <v>0.28000000000000003</v>
      </c>
      <c r="F20" s="13">
        <v>7.54</v>
      </c>
      <c r="G20" s="13">
        <v>40.200000000000003</v>
      </c>
      <c r="H20" s="13">
        <v>0.04</v>
      </c>
      <c r="I20" s="13">
        <v>0</v>
      </c>
      <c r="J20" s="13">
        <v>0</v>
      </c>
      <c r="K20" s="13">
        <v>0.46</v>
      </c>
      <c r="L20" s="13">
        <v>6.6</v>
      </c>
      <c r="M20" s="13">
        <v>38.799999999999997</v>
      </c>
      <c r="N20" s="13">
        <v>11.4</v>
      </c>
      <c r="O20" s="13">
        <v>0.9</v>
      </c>
    </row>
    <row r="21" spans="1:15" ht="15.75" x14ac:dyDescent="0.25">
      <c r="A21" s="21"/>
      <c r="B21" s="14" t="s">
        <v>32</v>
      </c>
      <c r="C21" s="20">
        <f t="shared" ref="C21:O21" si="1">SUM(C15:C20)</f>
        <v>710</v>
      </c>
      <c r="D21" s="20">
        <f t="shared" si="1"/>
        <v>28.34</v>
      </c>
      <c r="E21" s="20">
        <f t="shared" si="1"/>
        <v>20.770000000000003</v>
      </c>
      <c r="F21" s="20">
        <f t="shared" si="1"/>
        <v>109.69000000000001</v>
      </c>
      <c r="G21" s="20">
        <f t="shared" si="1"/>
        <v>753.90000000000009</v>
      </c>
      <c r="H21" s="20">
        <f t="shared" si="1"/>
        <v>0.505</v>
      </c>
      <c r="I21" s="20">
        <f t="shared" si="1"/>
        <v>11.29</v>
      </c>
      <c r="J21" s="20">
        <f t="shared" si="1"/>
        <v>8.1000000000000003E-2</v>
      </c>
      <c r="K21" s="20">
        <f t="shared" si="1"/>
        <v>5.13</v>
      </c>
      <c r="L21" s="20">
        <f t="shared" si="1"/>
        <v>137.54</v>
      </c>
      <c r="M21" s="20">
        <f t="shared" si="1"/>
        <v>484.3</v>
      </c>
      <c r="N21" s="20">
        <f t="shared" si="1"/>
        <v>218.99</v>
      </c>
      <c r="O21" s="20">
        <f t="shared" si="1"/>
        <v>11.29</v>
      </c>
    </row>
    <row r="22" spans="1:15" ht="18" x14ac:dyDescent="0.25">
      <c r="A22" s="21"/>
      <c r="B22" s="16" t="s">
        <v>33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ht="15.75" x14ac:dyDescent="0.25">
      <c r="A23" s="8">
        <v>738</v>
      </c>
      <c r="B23" s="9" t="s">
        <v>45</v>
      </c>
      <c r="C23" s="22">
        <v>100</v>
      </c>
      <c r="D23" s="11">
        <v>6</v>
      </c>
      <c r="E23" s="11">
        <v>4.9000000000000004</v>
      </c>
      <c r="F23" s="11">
        <v>42</v>
      </c>
      <c r="G23" s="8">
        <v>229</v>
      </c>
      <c r="H23" s="8">
        <v>0.08</v>
      </c>
      <c r="I23" s="8">
        <v>1.36</v>
      </c>
      <c r="J23" s="8">
        <v>2.5999999999999999E-2</v>
      </c>
      <c r="K23" s="8">
        <v>1.04</v>
      </c>
      <c r="L23" s="8">
        <v>20.239999999999998</v>
      </c>
      <c r="M23" s="8">
        <v>57.5</v>
      </c>
      <c r="N23" s="8">
        <v>10.86</v>
      </c>
      <c r="O23" s="8">
        <v>1.4</v>
      </c>
    </row>
    <row r="24" spans="1:15" ht="15.75" x14ac:dyDescent="0.25">
      <c r="A24" s="27">
        <v>685</v>
      </c>
      <c r="B24" s="18" t="s">
        <v>46</v>
      </c>
      <c r="C24" s="8">
        <v>200</v>
      </c>
      <c r="D24" s="23">
        <v>0.2</v>
      </c>
      <c r="E24" s="23">
        <v>0</v>
      </c>
      <c r="F24" s="23">
        <v>15</v>
      </c>
      <c r="G24" s="23">
        <v>58</v>
      </c>
      <c r="H24" s="23">
        <v>0</v>
      </c>
      <c r="I24" s="23">
        <v>0</v>
      </c>
      <c r="J24" s="23">
        <v>0</v>
      </c>
      <c r="K24" s="23">
        <v>0</v>
      </c>
      <c r="L24" s="23">
        <v>0.4</v>
      </c>
      <c r="M24" s="23">
        <v>0</v>
      </c>
      <c r="N24" s="23">
        <v>0</v>
      </c>
      <c r="O24" s="23">
        <v>0.4</v>
      </c>
    </row>
    <row r="25" spans="1:15" ht="15.75" x14ac:dyDescent="0.25">
      <c r="A25" s="28"/>
      <c r="B25" s="14" t="s">
        <v>34</v>
      </c>
      <c r="C25" s="20">
        <f t="shared" ref="C25:O25" si="2">SUM(C23:C24)</f>
        <v>300</v>
      </c>
      <c r="D25" s="20">
        <f t="shared" si="2"/>
        <v>6.2</v>
      </c>
      <c r="E25" s="20">
        <f t="shared" si="2"/>
        <v>4.9000000000000004</v>
      </c>
      <c r="F25" s="20">
        <f t="shared" si="2"/>
        <v>57</v>
      </c>
      <c r="G25" s="20">
        <f t="shared" si="2"/>
        <v>287</v>
      </c>
      <c r="H25" s="20">
        <f t="shared" si="2"/>
        <v>0.08</v>
      </c>
      <c r="I25" s="20">
        <f t="shared" si="2"/>
        <v>1.36</v>
      </c>
      <c r="J25" s="20">
        <f t="shared" si="2"/>
        <v>2.5999999999999999E-2</v>
      </c>
      <c r="K25" s="20">
        <f t="shared" si="2"/>
        <v>1.04</v>
      </c>
      <c r="L25" s="20">
        <f t="shared" si="2"/>
        <v>20.639999999999997</v>
      </c>
      <c r="M25" s="20">
        <f t="shared" si="2"/>
        <v>57.5</v>
      </c>
      <c r="N25" s="20">
        <f t="shared" si="2"/>
        <v>10.86</v>
      </c>
      <c r="O25" s="20">
        <f t="shared" si="2"/>
        <v>1.7999999999999998</v>
      </c>
    </row>
    <row r="26" spans="1:15" x14ac:dyDescent="0.25">
      <c r="A26" s="21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5">
      <c r="A27" s="5"/>
      <c r="B27" s="24" t="s">
        <v>35</v>
      </c>
      <c r="C27" s="15">
        <f t="shared" ref="C27:O27" si="3">C13+C21+C25</f>
        <v>1510</v>
      </c>
      <c r="D27" s="15">
        <f t="shared" si="3"/>
        <v>46.300000000000004</v>
      </c>
      <c r="E27" s="15">
        <f t="shared" si="3"/>
        <v>39.770000000000003</v>
      </c>
      <c r="F27" s="15">
        <f t="shared" si="3"/>
        <v>241.29000000000002</v>
      </c>
      <c r="G27" s="15">
        <f t="shared" si="3"/>
        <v>1511.8000000000002</v>
      </c>
      <c r="H27" s="15">
        <f t="shared" si="3"/>
        <v>0.79899999999999993</v>
      </c>
      <c r="I27" s="15">
        <f t="shared" si="3"/>
        <v>12.993999999999998</v>
      </c>
      <c r="J27" s="15">
        <f t="shared" si="3"/>
        <v>0.18</v>
      </c>
      <c r="K27" s="15">
        <f t="shared" si="3"/>
        <v>8.379999999999999</v>
      </c>
      <c r="L27" s="15">
        <f t="shared" si="3"/>
        <v>347.64</v>
      </c>
      <c r="M27" s="15">
        <f t="shared" si="3"/>
        <v>803.7</v>
      </c>
      <c r="N27" s="15">
        <f t="shared" si="3"/>
        <v>308.59000000000003</v>
      </c>
      <c r="O27" s="15">
        <f t="shared" si="3"/>
        <v>15.36</v>
      </c>
    </row>
    <row r="28" spans="1: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5"/>
      <c r="B36" s="5"/>
      <c r="C36" s="5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>
        <v>2</v>
      </c>
    </row>
  </sheetData>
  <mergeCells count="7">
    <mergeCell ref="H5:K5"/>
    <mergeCell ref="L5:O5"/>
    <mergeCell ref="A4:D4"/>
    <mergeCell ref="B5:B6"/>
    <mergeCell ref="C5:C6"/>
    <mergeCell ref="D5:F5"/>
    <mergeCell ref="G5:G6"/>
  </mergeCells>
  <pageMargins left="0.19685039370078741" right="0.19685039370078741" top="0.35433070866141736" bottom="0.35433070866141736" header="0" footer="0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1558</cp:lastModifiedBy>
  <cp:lastPrinted>2024-09-04T02:20:44Z</cp:lastPrinted>
  <dcterms:created xsi:type="dcterms:W3CDTF">2023-12-11T11:35:52Z</dcterms:created>
  <dcterms:modified xsi:type="dcterms:W3CDTF">2024-09-04T02:20:49Z</dcterms:modified>
</cp:coreProperties>
</file>