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3" i="1" l="1"/>
  <c r="C25" i="1"/>
  <c r="C21" i="1" l="1"/>
  <c r="C27" i="1" s="1"/>
  <c r="O25" i="1"/>
  <c r="N25" i="1"/>
  <c r="M25" i="1"/>
  <c r="L25" i="1"/>
  <c r="K25" i="1"/>
  <c r="J25" i="1"/>
  <c r="I25" i="1"/>
  <c r="H25" i="1"/>
  <c r="G25" i="1"/>
  <c r="F25" i="1"/>
  <c r="E25" i="1"/>
  <c r="D25" i="1"/>
  <c r="O21" i="1"/>
  <c r="N21" i="1"/>
  <c r="M21" i="1"/>
  <c r="L21" i="1"/>
  <c r="K21" i="1"/>
  <c r="J21" i="1"/>
  <c r="I21" i="1"/>
  <c r="H21" i="1"/>
  <c r="G21" i="1"/>
  <c r="F21" i="1"/>
  <c r="E21" i="1"/>
  <c r="D21" i="1"/>
  <c r="O13" i="1"/>
  <c r="N13" i="1"/>
  <c r="M13" i="1"/>
  <c r="L13" i="1"/>
  <c r="K13" i="1"/>
  <c r="J13" i="1"/>
  <c r="I13" i="1"/>
  <c r="H13" i="1"/>
  <c r="G13" i="1"/>
  <c r="F13" i="1"/>
  <c r="E13" i="1"/>
  <c r="D13" i="1"/>
  <c r="K27" i="1" l="1"/>
  <c r="J27" i="1"/>
  <c r="E27" i="1"/>
  <c r="O27" i="1"/>
  <c r="N27" i="1"/>
  <c r="M27" i="1"/>
  <c r="L27" i="1"/>
  <c r="I27" i="1"/>
  <c r="H27" i="1"/>
  <c r="G27" i="1"/>
  <c r="F27" i="1"/>
  <c r="D27" i="1"/>
</calcChain>
</file>

<file path=xl/sharedStrings.xml><?xml version="1.0" encoding="utf-8"?>
<sst xmlns="http://schemas.openxmlformats.org/spreadsheetml/2006/main" count="45" uniqueCount="42">
  <si>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</si>
  <si>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</si>
  <si>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</si>
  <si>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</si>
  <si>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</si>
  <si>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</si>
  <si>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</si>
  <si>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</si>
  <si>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</si>
  <si>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</si>
  <si>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</si>
  <si>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</si>
  <si>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</si>
  <si>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</si>
  <si>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</si>
  <si>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</si>
  <si>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</si>
  <si>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</si>
  <si>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</si>
  <si>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</si>
  <si>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</si>
  <si>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</si>
  <si>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</si>
  <si>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</si>
  <si>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</si>
  <si>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</si>
  <si>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</si>
  <si>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</si>
  <si>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День: пятница</t>
  </si>
  <si>
    <t>Неделя: первая</t>
  </si>
  <si>
    <t>Сезон:  осенне - зимний</t>
  </si>
  <si>
    <t>Пирожки с капустой</t>
  </si>
  <si>
    <t>Макароны, запечённые с сыром</t>
  </si>
  <si>
    <t>Рис отварной</t>
  </si>
  <si>
    <t>Кисель плодово ягодный</t>
  </si>
  <si>
    <t>Возрастная  категория  с 11 до 18 лет (включительно)</t>
  </si>
  <si>
    <t>Суп картофельный с бобовыми</t>
  </si>
  <si>
    <t xml:space="preserve">Кофейный напиток </t>
  </si>
  <si>
    <t>Фрукты</t>
  </si>
  <si>
    <t>п.п</t>
  </si>
  <si>
    <t>Тефтели из говядины с рисом</t>
  </si>
  <si>
    <t>Чай с лимоном и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</si>
</sst>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right" vertical="top" wrapText="1"/>
    </xf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7" fillId="0" borderId="0" xfId="0" applyFont="1"/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5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5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5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showWhiteSpace="0" view="pageLayout" workbookViewId="0">
      <selection activeCell="G25" sqref="G25"/>
    </sheetView>
  </sheetViews>
  <sheetFormatPr defaultRowHeight="15" x14ac:dyDescent="0.25"/>
  <cols>
    <col min="1" max="1" width="5.28515625" customWidth="1"/>
    <col min="2" max="2" width="32.5703125" customWidth="1"/>
    <col min="3" max="3" width="7.85546875" customWidth="1"/>
    <col min="4" max="4" width="7.140625" customWidth="1"/>
    <col min="5" max="6" width="7.71093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140625" customWidth="1"/>
    <col min="13" max="13" width="7.7109375" customWidth="1"/>
    <col min="14" max="14" width="8" customWidth="1"/>
    <col min="15" max="15" width="8.28515625" customWidth="1"/>
  </cols>
  <sheetData>
    <row r="1" spans="1:15" ht="15.75" x14ac:dyDescent="0.25">
      <c r="A1" s="14" t="s">
        <v>28</v>
      </c>
      <c r="D1" s="14"/>
      <c r="G1" s="14"/>
      <c r="J1" s="14"/>
      <c r="M1" s="14"/>
    </row>
    <row r="2" spans="1:15" ht="15.75" x14ac:dyDescent="0.25">
      <c r="A2" s="14" t="s">
        <v>29</v>
      </c>
      <c r="D2" s="14"/>
      <c r="G2" s="14"/>
      <c r="J2" s="14"/>
      <c r="M2" s="14"/>
    </row>
    <row r="3" spans="1:15" ht="15.75" x14ac:dyDescent="0.25">
      <c r="A3" s="14" t="s">
        <v>30</v>
      </c>
      <c r="D3" s="14"/>
      <c r="G3" s="14"/>
      <c r="J3" s="14"/>
      <c r="M3" s="14"/>
    </row>
    <row r="4" spans="1:15" ht="15.75" x14ac:dyDescent="0.25">
      <c r="A4" s="29" t="s">
        <v>35</v>
      </c>
      <c r="B4" s="29"/>
      <c r="C4" s="29"/>
      <c r="D4" s="29"/>
      <c r="E4" s="29"/>
      <c r="F4" s="29"/>
      <c r="G4" s="25"/>
      <c r="H4" s="25"/>
      <c r="I4" s="25"/>
      <c r="J4" s="25"/>
      <c r="K4" s="25"/>
      <c r="L4" s="25"/>
      <c r="M4" s="25"/>
      <c r="N4" s="25"/>
      <c r="O4" s="25"/>
    </row>
    <row r="5" spans="1:15" x14ac:dyDescent="0.25">
      <c r="A5" s="1" t="s">
        <v>0</v>
      </c>
      <c r="B5" s="26" t="s">
        <v>1</v>
      </c>
      <c r="C5" s="26" t="s">
        <v>2</v>
      </c>
      <c r="D5" s="24" t="s">
        <v>3</v>
      </c>
      <c r="E5" s="24"/>
      <c r="F5" s="24"/>
      <c r="G5" s="27" t="s">
        <v>4</v>
      </c>
      <c r="H5" s="24" t="s">
        <v>5</v>
      </c>
      <c r="I5" s="24"/>
      <c r="J5" s="24"/>
      <c r="K5" s="24"/>
      <c r="L5" s="24" t="s">
        <v>6</v>
      </c>
      <c r="M5" s="24"/>
      <c r="N5" s="24"/>
      <c r="O5" s="24"/>
    </row>
    <row r="6" spans="1:15" x14ac:dyDescent="0.25">
      <c r="A6" s="1" t="s">
        <v>7</v>
      </c>
      <c r="B6" s="26"/>
      <c r="C6" s="26"/>
      <c r="D6" s="2" t="s">
        <v>8</v>
      </c>
      <c r="E6" s="2" t="s">
        <v>9</v>
      </c>
      <c r="F6" s="2" t="s">
        <v>10</v>
      </c>
      <c r="G6" s="28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" x14ac:dyDescent="0.25">
      <c r="A8" s="3"/>
      <c r="B8" s="4" t="s">
        <v>19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31.5" x14ac:dyDescent="0.25">
      <c r="A9" s="6">
        <v>334</v>
      </c>
      <c r="B9" s="11" t="s">
        <v>32</v>
      </c>
      <c r="C9" s="6">
        <v>210</v>
      </c>
      <c r="D9" s="6">
        <v>11.6</v>
      </c>
      <c r="E9" s="6">
        <v>17.2</v>
      </c>
      <c r="F9" s="6">
        <v>46.6</v>
      </c>
      <c r="G9" s="6">
        <v>396</v>
      </c>
      <c r="H9" s="6">
        <v>0.1</v>
      </c>
      <c r="I9" s="6">
        <v>0.06</v>
      </c>
      <c r="J9" s="6">
        <v>0.1</v>
      </c>
      <c r="K9" s="6">
        <v>1.44</v>
      </c>
      <c r="L9" s="6">
        <v>210.77</v>
      </c>
      <c r="M9" s="6">
        <v>170.83</v>
      </c>
      <c r="N9" s="6">
        <v>20.27</v>
      </c>
      <c r="O9" s="6">
        <v>1.1499999999999999</v>
      </c>
    </row>
    <row r="10" spans="1:15" ht="15.75" x14ac:dyDescent="0.25">
      <c r="A10" s="18"/>
      <c r="B10" s="11" t="s">
        <v>38</v>
      </c>
      <c r="C10" s="6">
        <v>100</v>
      </c>
      <c r="D10" s="6">
        <v>0.6</v>
      </c>
      <c r="E10" s="6">
        <v>0.1</v>
      </c>
      <c r="F10" s="6">
        <v>5.3</v>
      </c>
      <c r="G10" s="6">
        <v>26.6</v>
      </c>
      <c r="H10" s="6">
        <v>4.2000000000000003E-2</v>
      </c>
      <c r="I10" s="6">
        <v>26.6</v>
      </c>
      <c r="J10" s="6">
        <v>7.0000000000000001E-3</v>
      </c>
      <c r="K10" s="6">
        <v>0.14000000000000001</v>
      </c>
      <c r="L10" s="6">
        <v>24.5</v>
      </c>
      <c r="M10" s="6">
        <v>11.9</v>
      </c>
      <c r="N10" s="6">
        <v>7.7</v>
      </c>
      <c r="O10" s="6">
        <v>7.0000000000000007E-2</v>
      </c>
    </row>
    <row r="11" spans="1:15" ht="15.75" x14ac:dyDescent="0.25">
      <c r="A11" s="18">
        <v>692</v>
      </c>
      <c r="B11" s="11" t="s">
        <v>37</v>
      </c>
      <c r="C11" s="6">
        <v>200</v>
      </c>
      <c r="D11" s="6">
        <v>2.5</v>
      </c>
      <c r="E11" s="6">
        <v>1.8</v>
      </c>
      <c r="F11" s="6">
        <v>20.3</v>
      </c>
      <c r="G11" s="6">
        <v>103</v>
      </c>
      <c r="H11" s="6">
        <v>0.01</v>
      </c>
      <c r="I11" s="6">
        <v>0.26</v>
      </c>
      <c r="J11" s="6">
        <v>8.9999999999999993E-3</v>
      </c>
      <c r="K11" s="6">
        <v>0.05</v>
      </c>
      <c r="L11" s="6">
        <v>53.3</v>
      </c>
      <c r="M11" s="6">
        <v>39.15</v>
      </c>
      <c r="N11" s="6">
        <v>6.09</v>
      </c>
      <c r="O11" s="6">
        <v>0.1</v>
      </c>
    </row>
    <row r="12" spans="1:15" ht="15.75" x14ac:dyDescent="0.25">
      <c r="A12" s="5" t="s">
        <v>39</v>
      </c>
      <c r="B12" s="17" t="s">
        <v>20</v>
      </c>
      <c r="C12" s="7">
        <v>50</v>
      </c>
      <c r="D12" s="7">
        <v>4</v>
      </c>
      <c r="E12" s="7">
        <v>0.5</v>
      </c>
      <c r="F12" s="7">
        <v>24.2</v>
      </c>
      <c r="G12" s="7">
        <v>118</v>
      </c>
      <c r="H12" s="7">
        <v>3.2000000000000001E-2</v>
      </c>
      <c r="I12" s="7">
        <v>0</v>
      </c>
      <c r="J12" s="7">
        <v>0</v>
      </c>
      <c r="K12" s="7">
        <v>0.26</v>
      </c>
      <c r="L12" s="7">
        <v>4.5999999999999996</v>
      </c>
      <c r="M12" s="7">
        <v>17.399999999999999</v>
      </c>
      <c r="N12" s="7">
        <v>6.6</v>
      </c>
      <c r="O12" s="7">
        <v>0.4</v>
      </c>
    </row>
    <row r="13" spans="1:15" ht="15.75" x14ac:dyDescent="0.25">
      <c r="A13" s="5"/>
      <c r="B13" s="8" t="s">
        <v>21</v>
      </c>
      <c r="C13" s="9">
        <f>SUM(C9:C12)</f>
        <v>560</v>
      </c>
      <c r="D13" s="9">
        <f t="shared" ref="D13:O13" si="0">SUM(D9:D12)</f>
        <v>18.7</v>
      </c>
      <c r="E13" s="9">
        <f t="shared" si="0"/>
        <v>19.600000000000001</v>
      </c>
      <c r="F13" s="9">
        <f t="shared" si="0"/>
        <v>96.4</v>
      </c>
      <c r="G13" s="9">
        <f t="shared" si="0"/>
        <v>643.6</v>
      </c>
      <c r="H13" s="9">
        <f t="shared" si="0"/>
        <v>0.18400000000000002</v>
      </c>
      <c r="I13" s="9">
        <f t="shared" si="0"/>
        <v>26.92</v>
      </c>
      <c r="J13" s="9">
        <f t="shared" si="0"/>
        <v>0.11600000000000001</v>
      </c>
      <c r="K13" s="9">
        <f t="shared" si="0"/>
        <v>1.8900000000000001</v>
      </c>
      <c r="L13" s="9">
        <f t="shared" si="0"/>
        <v>293.17</v>
      </c>
      <c r="M13" s="9">
        <f t="shared" si="0"/>
        <v>239.28000000000003</v>
      </c>
      <c r="N13" s="9">
        <f t="shared" si="0"/>
        <v>40.660000000000004</v>
      </c>
      <c r="O13" s="9">
        <f t="shared" si="0"/>
        <v>1.7200000000000002</v>
      </c>
    </row>
    <row r="14" spans="1:15" ht="18" x14ac:dyDescent="0.25">
      <c r="A14" s="5"/>
      <c r="B14" s="10" t="s">
        <v>22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75" x14ac:dyDescent="0.25">
      <c r="A15" s="18">
        <v>394</v>
      </c>
      <c r="B15" s="20" t="s">
        <v>36</v>
      </c>
      <c r="C15" s="6">
        <v>250</v>
      </c>
      <c r="D15" s="6">
        <v>6.7</v>
      </c>
      <c r="E15" s="6">
        <v>4.2</v>
      </c>
      <c r="F15" s="6">
        <v>19.5</v>
      </c>
      <c r="G15" s="6">
        <v>144</v>
      </c>
      <c r="H15" s="6">
        <v>0.24</v>
      </c>
      <c r="I15" s="6">
        <v>7.1</v>
      </c>
      <c r="J15" s="6">
        <v>1.7000000000000001E-2</v>
      </c>
      <c r="K15" s="6">
        <v>0.31</v>
      </c>
      <c r="L15" s="6">
        <v>31.42</v>
      </c>
      <c r="M15" s="6">
        <v>101.75</v>
      </c>
      <c r="N15" s="6">
        <v>38.11</v>
      </c>
      <c r="O15" s="6">
        <v>1.9</v>
      </c>
    </row>
    <row r="16" spans="1:15" ht="15.75" x14ac:dyDescent="0.25">
      <c r="A16" s="23">
        <v>462</v>
      </c>
      <c r="B16" s="11" t="s">
        <v>40</v>
      </c>
      <c r="C16" s="6">
        <v>120</v>
      </c>
      <c r="D16" s="7">
        <v>11</v>
      </c>
      <c r="E16" s="7">
        <v>16.940000000000001</v>
      </c>
      <c r="F16" s="7">
        <v>13.58</v>
      </c>
      <c r="G16" s="7">
        <v>251.24</v>
      </c>
      <c r="H16" s="7">
        <v>0.25</v>
      </c>
      <c r="I16" s="7">
        <v>3.22</v>
      </c>
      <c r="J16" s="7">
        <v>43</v>
      </c>
      <c r="K16" s="7">
        <v>3.12</v>
      </c>
      <c r="L16" s="7">
        <v>16.12</v>
      </c>
      <c r="M16" s="7">
        <v>125.45</v>
      </c>
      <c r="N16" s="7">
        <v>20.100000000000001</v>
      </c>
      <c r="O16" s="7">
        <v>1.68</v>
      </c>
    </row>
    <row r="17" spans="1:15" x14ac:dyDescent="0.25">
      <c r="A17" s="5">
        <v>511</v>
      </c>
      <c r="B17" s="21" t="s">
        <v>33</v>
      </c>
      <c r="C17" s="5">
        <v>180</v>
      </c>
      <c r="D17" s="5">
        <v>4.5999999999999996</v>
      </c>
      <c r="E17" s="5">
        <v>5.9</v>
      </c>
      <c r="F17" s="5">
        <v>42.7</v>
      </c>
      <c r="G17" s="5">
        <v>246</v>
      </c>
      <c r="H17" s="5">
        <v>0.06</v>
      </c>
      <c r="I17" s="5">
        <v>1.1299999999999999</v>
      </c>
      <c r="J17" s="5">
        <v>0.03</v>
      </c>
      <c r="K17" s="5">
        <v>0.92</v>
      </c>
      <c r="L17" s="5">
        <v>61.81</v>
      </c>
      <c r="M17" s="5">
        <v>134</v>
      </c>
      <c r="N17" s="5">
        <v>68.69</v>
      </c>
      <c r="O17" s="5">
        <v>1.36</v>
      </c>
    </row>
    <row r="18" spans="1:15" x14ac:dyDescent="0.25">
      <c r="A18" s="6">
        <v>297</v>
      </c>
      <c r="B18" s="22" t="s">
        <v>34</v>
      </c>
      <c r="C18" s="19">
        <v>200</v>
      </c>
      <c r="D18" s="6">
        <v>0</v>
      </c>
      <c r="E18" s="6">
        <v>0</v>
      </c>
      <c r="F18" s="6">
        <v>29.02</v>
      </c>
      <c r="G18" s="6">
        <v>121.52</v>
      </c>
      <c r="H18" s="6">
        <v>0</v>
      </c>
      <c r="I18" s="6">
        <v>0</v>
      </c>
      <c r="J18" s="6">
        <v>0</v>
      </c>
      <c r="K18" s="6">
        <v>0</v>
      </c>
      <c r="L18" s="6">
        <v>0.2</v>
      </c>
      <c r="M18" s="6">
        <v>0</v>
      </c>
      <c r="N18" s="6">
        <v>0</v>
      </c>
      <c r="O18" s="6">
        <v>0.3</v>
      </c>
    </row>
    <row r="19" spans="1:15" x14ac:dyDescent="0.25">
      <c r="A19" s="5" t="s">
        <v>39</v>
      </c>
      <c r="B19" s="3" t="s">
        <v>20</v>
      </c>
      <c r="C19" s="7">
        <v>25</v>
      </c>
      <c r="D19" s="7">
        <v>1.98</v>
      </c>
      <c r="E19" s="7">
        <v>0.25</v>
      </c>
      <c r="F19" s="7">
        <v>12.1</v>
      </c>
      <c r="G19" s="7">
        <v>58.8</v>
      </c>
      <c r="H19" s="7">
        <v>0.04</v>
      </c>
      <c r="I19" s="7">
        <v>0</v>
      </c>
      <c r="J19" s="7">
        <v>0</v>
      </c>
      <c r="K19" s="7">
        <v>0.32500000000000001</v>
      </c>
      <c r="L19" s="7">
        <v>5.75</v>
      </c>
      <c r="M19" s="7">
        <v>21.8</v>
      </c>
      <c r="N19" s="7">
        <v>8.25</v>
      </c>
      <c r="O19" s="7">
        <v>0.5</v>
      </c>
    </row>
    <row r="20" spans="1:15" x14ac:dyDescent="0.25">
      <c r="A20" s="5" t="s">
        <v>39</v>
      </c>
      <c r="B20" s="3" t="s">
        <v>23</v>
      </c>
      <c r="C20" s="5">
        <v>20</v>
      </c>
      <c r="D20" s="7">
        <v>1.54</v>
      </c>
      <c r="E20" s="7">
        <v>0.28000000000000003</v>
      </c>
      <c r="F20" s="7">
        <v>7.54</v>
      </c>
      <c r="G20" s="7">
        <v>40.200000000000003</v>
      </c>
      <c r="H20" s="7">
        <v>0.04</v>
      </c>
      <c r="I20" s="7">
        <v>0</v>
      </c>
      <c r="J20" s="7">
        <v>0</v>
      </c>
      <c r="K20" s="7">
        <v>0.46</v>
      </c>
      <c r="L20" s="7">
        <v>6.6</v>
      </c>
      <c r="M20" s="7">
        <v>38.799999999999997</v>
      </c>
      <c r="N20" s="7">
        <v>11.4</v>
      </c>
      <c r="O20" s="7">
        <v>0.9</v>
      </c>
    </row>
    <row r="21" spans="1:15" ht="15.75" x14ac:dyDescent="0.25">
      <c r="A21" s="5"/>
      <c r="B21" s="8" t="s">
        <v>24</v>
      </c>
      <c r="C21" s="9">
        <f t="shared" ref="C21:O21" si="1">SUM(C15:C20)</f>
        <v>795</v>
      </c>
      <c r="D21" s="9">
        <f t="shared" si="1"/>
        <v>25.819999999999997</v>
      </c>
      <c r="E21" s="9">
        <f t="shared" si="1"/>
        <v>27.57</v>
      </c>
      <c r="F21" s="9">
        <f t="shared" si="1"/>
        <v>124.44</v>
      </c>
      <c r="G21" s="9">
        <f t="shared" si="1"/>
        <v>861.76</v>
      </c>
      <c r="H21" s="9">
        <f t="shared" si="1"/>
        <v>0.63000000000000012</v>
      </c>
      <c r="I21" s="9">
        <f t="shared" si="1"/>
        <v>11.45</v>
      </c>
      <c r="J21" s="9">
        <f t="shared" si="1"/>
        <v>43.047000000000004</v>
      </c>
      <c r="K21" s="9">
        <f t="shared" si="1"/>
        <v>5.1350000000000007</v>
      </c>
      <c r="L21" s="9">
        <f t="shared" si="1"/>
        <v>121.9</v>
      </c>
      <c r="M21" s="9">
        <f t="shared" si="1"/>
        <v>421.8</v>
      </c>
      <c r="N21" s="9">
        <f t="shared" si="1"/>
        <v>146.55000000000001</v>
      </c>
      <c r="O21" s="9">
        <f t="shared" si="1"/>
        <v>6.6400000000000006</v>
      </c>
    </row>
    <row r="22" spans="1:15" ht="18" x14ac:dyDescent="0.25">
      <c r="A22" s="5"/>
      <c r="B22" s="10" t="s">
        <v>25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5">
      <c r="A23" s="5">
        <v>738</v>
      </c>
      <c r="B23" s="3" t="s">
        <v>31</v>
      </c>
      <c r="C23" s="5">
        <v>150</v>
      </c>
      <c r="D23" s="15">
        <v>10.199999999999999</v>
      </c>
      <c r="E23" s="15">
        <v>10.6</v>
      </c>
      <c r="F23" s="15">
        <v>52.1</v>
      </c>
      <c r="G23" s="16">
        <v>348</v>
      </c>
      <c r="H23" s="16">
        <v>0.12</v>
      </c>
      <c r="I23" s="16">
        <v>2.62</v>
      </c>
      <c r="J23" s="16">
        <v>5.8999999999999997E-2</v>
      </c>
      <c r="K23" s="16">
        <v>2.5</v>
      </c>
      <c r="L23" s="16">
        <v>51.18</v>
      </c>
      <c r="M23" s="16">
        <v>104.26</v>
      </c>
      <c r="N23" s="16">
        <v>22.1</v>
      </c>
      <c r="O23" s="16">
        <v>1.5</v>
      </c>
    </row>
    <row r="24" spans="1:15" ht="15.75" x14ac:dyDescent="0.25">
      <c r="A24" s="6">
        <v>686</v>
      </c>
      <c r="B24" s="12" t="s">
        <v>41</v>
      </c>
      <c r="C24" s="5">
        <v>200</v>
      </c>
      <c r="D24" s="5">
        <v>0.3</v>
      </c>
      <c r="E24" s="5">
        <v>0</v>
      </c>
      <c r="F24" s="5">
        <v>15.2</v>
      </c>
      <c r="G24" s="5">
        <v>60</v>
      </c>
      <c r="H24" s="5">
        <v>0</v>
      </c>
      <c r="I24" s="5">
        <v>1.2</v>
      </c>
      <c r="J24" s="5">
        <v>0.1</v>
      </c>
      <c r="K24" s="5">
        <v>0.6</v>
      </c>
      <c r="L24" s="5">
        <v>14</v>
      </c>
      <c r="M24" s="5">
        <v>18</v>
      </c>
      <c r="N24" s="5">
        <v>10</v>
      </c>
      <c r="O24" s="5">
        <v>0.4</v>
      </c>
    </row>
    <row r="25" spans="1:15" x14ac:dyDescent="0.25">
      <c r="A25" s="3"/>
      <c r="B25" s="13" t="s">
        <v>26</v>
      </c>
      <c r="C25" s="9">
        <f>SUM(C23:C24)</f>
        <v>350</v>
      </c>
      <c r="D25" s="9">
        <f>SUM(D23:D24)</f>
        <v>10.5</v>
      </c>
      <c r="E25" s="9">
        <f t="shared" ref="E25:O25" si="2">SUM(E23:E24)</f>
        <v>10.6</v>
      </c>
      <c r="F25" s="9">
        <f t="shared" si="2"/>
        <v>67.3</v>
      </c>
      <c r="G25" s="9">
        <f t="shared" si="2"/>
        <v>408</v>
      </c>
      <c r="H25" s="9">
        <f t="shared" si="2"/>
        <v>0.12</v>
      </c>
      <c r="I25" s="9">
        <f t="shared" si="2"/>
        <v>3.8200000000000003</v>
      </c>
      <c r="J25" s="9">
        <f t="shared" si="2"/>
        <v>0.159</v>
      </c>
      <c r="K25" s="9">
        <f t="shared" si="2"/>
        <v>3.1</v>
      </c>
      <c r="L25" s="9">
        <f t="shared" si="2"/>
        <v>65.180000000000007</v>
      </c>
      <c r="M25" s="9">
        <f t="shared" si="2"/>
        <v>122.26</v>
      </c>
      <c r="N25" s="9">
        <f t="shared" si="2"/>
        <v>32.1</v>
      </c>
      <c r="O25" s="9">
        <f t="shared" si="2"/>
        <v>1.9</v>
      </c>
    </row>
    <row r="26" spans="1:15" x14ac:dyDescent="0.25">
      <c r="A26" s="3"/>
      <c r="B26" s="1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5">
      <c r="A27" s="3"/>
      <c r="B27" s="13" t="s">
        <v>27</v>
      </c>
      <c r="C27" s="9">
        <f t="shared" ref="C27:O27" si="3">C13+C21+C25</f>
        <v>1705</v>
      </c>
      <c r="D27" s="9">
        <f t="shared" si="3"/>
        <v>55.019999999999996</v>
      </c>
      <c r="E27" s="9">
        <f t="shared" si="3"/>
        <v>57.77</v>
      </c>
      <c r="F27" s="9">
        <f t="shared" si="3"/>
        <v>288.14</v>
      </c>
      <c r="G27" s="9">
        <f t="shared" si="3"/>
        <v>1913.3600000000001</v>
      </c>
      <c r="H27" s="9">
        <f t="shared" si="3"/>
        <v>0.93400000000000016</v>
      </c>
      <c r="I27" s="9">
        <f t="shared" si="3"/>
        <v>42.190000000000005</v>
      </c>
      <c r="J27" s="9">
        <f t="shared" si="3"/>
        <v>43.322000000000003</v>
      </c>
      <c r="K27" s="9">
        <f t="shared" si="3"/>
        <v>10.125</v>
      </c>
      <c r="L27" s="9">
        <f t="shared" si="3"/>
        <v>480.25000000000006</v>
      </c>
      <c r="M27" s="9">
        <f t="shared" si="3"/>
        <v>783.34</v>
      </c>
      <c r="N27" s="9">
        <f t="shared" si="3"/>
        <v>219.31</v>
      </c>
      <c r="O27" s="9">
        <f t="shared" si="3"/>
        <v>10.260000000000002</v>
      </c>
    </row>
    <row r="28" spans="1:1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.75" x14ac:dyDescent="0.25">
      <c r="A31" s="18"/>
      <c r="B31" s="20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>
        <v>19</v>
      </c>
    </row>
  </sheetData>
  <mergeCells count="10">
    <mergeCell ref="L5:O5"/>
    <mergeCell ref="G4:I4"/>
    <mergeCell ref="J4:L4"/>
    <mergeCell ref="M4:O4"/>
    <mergeCell ref="B5:B6"/>
    <mergeCell ref="C5:C6"/>
    <mergeCell ref="D5:F5"/>
    <mergeCell ref="G5:G6"/>
    <mergeCell ref="H5:K5"/>
    <mergeCell ref="A4:F4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2023-12-21T09:25:57Z</cp:lastPrinted>
  <dcterms:created xsi:type="dcterms:W3CDTF">2022-07-09T11:01:41Z</dcterms:created>
  <dcterms:modified xsi:type="dcterms:W3CDTF">2024-09-04T02:12:26Z</dcterms:modified>
</cp:coreProperties>
</file>