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00" windowWidth="19635" windowHeight="7440" firstSheet="4" activeTab="14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  <sheet name="11 день" sheetId="11" r:id="rId11"/>
    <sheet name="12 день" sheetId="12" r:id="rId12"/>
    <sheet name="13 день" sheetId="13" r:id="rId13"/>
    <sheet name="14 день" sheetId="14" r:id="rId14"/>
    <sheet name="15 день" sheetId="15" r:id="rId15"/>
  </sheets>
  <calcPr calcId="124519"/>
</workbook>
</file>

<file path=xl/calcChain.xml><?xml version="1.0" encoding="utf-8"?>
<calcChain xmlns="http://schemas.openxmlformats.org/spreadsheetml/2006/main">
  <c r="O27" i="15"/>
  <c r="N27"/>
  <c r="M27"/>
  <c r="L27"/>
  <c r="K27"/>
  <c r="J27"/>
  <c r="I27"/>
  <c r="H27"/>
  <c r="G27"/>
  <c r="F27"/>
  <c r="E27"/>
  <c r="D27"/>
  <c r="O22"/>
  <c r="N22"/>
  <c r="M22"/>
  <c r="L22"/>
  <c r="K22"/>
  <c r="J22"/>
  <c r="I22"/>
  <c r="H22"/>
  <c r="G22"/>
  <c r="F22"/>
  <c r="E22"/>
  <c r="D22"/>
  <c r="O12"/>
  <c r="O28" s="1"/>
  <c r="N12"/>
  <c r="N28" s="1"/>
  <c r="M12"/>
  <c r="M28" s="1"/>
  <c r="L12"/>
  <c r="L28" s="1"/>
  <c r="K12"/>
  <c r="K28" s="1"/>
  <c r="J12"/>
  <c r="J28" s="1"/>
  <c r="I12"/>
  <c r="I28" s="1"/>
  <c r="H12"/>
  <c r="H28" s="1"/>
  <c r="G12"/>
  <c r="G28" s="1"/>
  <c r="F12"/>
  <c r="F28" s="1"/>
  <c r="E12"/>
  <c r="E28" s="1"/>
  <c r="D12"/>
  <c r="D28" s="1"/>
  <c r="O29" i="14" l="1"/>
  <c r="O30" s="1"/>
  <c r="N29"/>
  <c r="N30" s="1"/>
  <c r="M29"/>
  <c r="M30" s="1"/>
  <c r="L29"/>
  <c r="L30" s="1"/>
  <c r="K29"/>
  <c r="K30" s="1"/>
  <c r="J29"/>
  <c r="J30" s="1"/>
  <c r="I29"/>
  <c r="I30" s="1"/>
  <c r="H29"/>
  <c r="H30" s="1"/>
  <c r="G29"/>
  <c r="G30" s="1"/>
  <c r="F29"/>
  <c r="F30" s="1"/>
  <c r="E29"/>
  <c r="E30" s="1"/>
  <c r="D29"/>
  <c r="D30" s="1"/>
  <c r="O23"/>
  <c r="N23"/>
  <c r="M23"/>
  <c r="L23"/>
  <c r="K23"/>
  <c r="J23"/>
  <c r="I23"/>
  <c r="H23"/>
  <c r="G23"/>
  <c r="F23"/>
  <c r="E23"/>
  <c r="D23"/>
  <c r="O13"/>
  <c r="N13"/>
  <c r="M13"/>
  <c r="L13"/>
  <c r="K13"/>
  <c r="J13"/>
  <c r="I13"/>
  <c r="H13"/>
  <c r="G13"/>
  <c r="F13"/>
  <c r="E13"/>
  <c r="D13"/>
  <c r="O29" i="13" l="1"/>
  <c r="N29"/>
  <c r="M29"/>
  <c r="L29"/>
  <c r="K29"/>
  <c r="J29"/>
  <c r="I29"/>
  <c r="H29"/>
  <c r="G29"/>
  <c r="F29"/>
  <c r="E29"/>
  <c r="D29"/>
  <c r="O24"/>
  <c r="N24"/>
  <c r="M24"/>
  <c r="L24"/>
  <c r="K24"/>
  <c r="J24"/>
  <c r="I24"/>
  <c r="H24"/>
  <c r="G24"/>
  <c r="F24"/>
  <c r="E24"/>
  <c r="D24"/>
  <c r="O14"/>
  <c r="O31" s="1"/>
  <c r="N14"/>
  <c r="N31" s="1"/>
  <c r="M14"/>
  <c r="M31" s="1"/>
  <c r="L14"/>
  <c r="L31" s="1"/>
  <c r="K14"/>
  <c r="K31" s="1"/>
  <c r="J14"/>
  <c r="J31" s="1"/>
  <c r="I14"/>
  <c r="I31" s="1"/>
  <c r="H14"/>
  <c r="H31" s="1"/>
  <c r="G14"/>
  <c r="G31" s="1"/>
  <c r="F14"/>
  <c r="F31" s="1"/>
  <c r="E14"/>
  <c r="E31" s="1"/>
  <c r="D14"/>
  <c r="D31" s="1"/>
  <c r="O29" i="12" l="1"/>
  <c r="N29"/>
  <c r="M29"/>
  <c r="L29"/>
  <c r="K29"/>
  <c r="J29"/>
  <c r="I29"/>
  <c r="H29"/>
  <c r="G29"/>
  <c r="F29"/>
  <c r="E29"/>
  <c r="D29"/>
  <c r="O24"/>
  <c r="N24"/>
  <c r="M24"/>
  <c r="L24"/>
  <c r="K24"/>
  <c r="J24"/>
  <c r="I24"/>
  <c r="H24"/>
  <c r="G24"/>
  <c r="F24"/>
  <c r="E24"/>
  <c r="D24"/>
  <c r="O14"/>
  <c r="O31" s="1"/>
  <c r="N14"/>
  <c r="N31" s="1"/>
  <c r="M14"/>
  <c r="M31" s="1"/>
  <c r="L14"/>
  <c r="L31" s="1"/>
  <c r="K14"/>
  <c r="K31" s="1"/>
  <c r="J14"/>
  <c r="J31" s="1"/>
  <c r="I14"/>
  <c r="I31" s="1"/>
  <c r="H14"/>
  <c r="H31" s="1"/>
  <c r="G14"/>
  <c r="G31" s="1"/>
  <c r="F14"/>
  <c r="F31" s="1"/>
  <c r="E14"/>
  <c r="E31" s="1"/>
  <c r="D14"/>
  <c r="D31" s="1"/>
  <c r="O27" i="11" l="1"/>
  <c r="O29" s="1"/>
  <c r="N27"/>
  <c r="M27"/>
  <c r="L27"/>
  <c r="K27"/>
  <c r="J27"/>
  <c r="I27"/>
  <c r="H27"/>
  <c r="G27"/>
  <c r="F27"/>
  <c r="E27"/>
  <c r="D27"/>
  <c r="N21"/>
  <c r="N29" s="1"/>
  <c r="M21"/>
  <c r="M29" s="1"/>
  <c r="L21"/>
  <c r="L29" s="1"/>
  <c r="K21"/>
  <c r="K29" s="1"/>
  <c r="J21"/>
  <c r="J29" s="1"/>
  <c r="I21"/>
  <c r="I29" s="1"/>
  <c r="H21"/>
  <c r="H29" s="1"/>
  <c r="G21"/>
  <c r="G29" s="1"/>
  <c r="F21"/>
  <c r="F29" s="1"/>
  <c r="E21"/>
  <c r="E29" s="1"/>
  <c r="D21"/>
  <c r="D29" s="1"/>
  <c r="O28" i="10" l="1"/>
  <c r="N28"/>
  <c r="M28"/>
  <c r="L28"/>
  <c r="K28"/>
  <c r="J28"/>
  <c r="I28"/>
  <c r="H28"/>
  <c r="G28"/>
  <c r="F28"/>
  <c r="E28"/>
  <c r="D28"/>
  <c r="O22"/>
  <c r="N22"/>
  <c r="M22"/>
  <c r="L22"/>
  <c r="K22"/>
  <c r="J22"/>
  <c r="I22"/>
  <c r="H22"/>
  <c r="G22"/>
  <c r="F22"/>
  <c r="E22"/>
  <c r="D22"/>
  <c r="O13"/>
  <c r="O30" s="1"/>
  <c r="N13"/>
  <c r="N30" s="1"/>
  <c r="M13"/>
  <c r="M30" s="1"/>
  <c r="L13"/>
  <c r="L30" s="1"/>
  <c r="K13"/>
  <c r="K30" s="1"/>
  <c r="J13"/>
  <c r="J30" s="1"/>
  <c r="I13"/>
  <c r="I30" s="1"/>
  <c r="H13"/>
  <c r="H30" s="1"/>
  <c r="G13"/>
  <c r="G30" s="1"/>
  <c r="F13"/>
  <c r="F30" s="1"/>
  <c r="E13"/>
  <c r="E30" s="1"/>
  <c r="D13"/>
  <c r="D30" s="1"/>
  <c r="O27" i="9" l="1"/>
  <c r="N27"/>
  <c r="M27"/>
  <c r="L27"/>
  <c r="K27"/>
  <c r="J27"/>
  <c r="I27"/>
  <c r="H27"/>
  <c r="G27"/>
  <c r="F27"/>
  <c r="E27"/>
  <c r="D27"/>
  <c r="O21"/>
  <c r="N21"/>
  <c r="M21"/>
  <c r="L21"/>
  <c r="K21"/>
  <c r="J21"/>
  <c r="I21"/>
  <c r="H21"/>
  <c r="G21"/>
  <c r="F21"/>
  <c r="E21"/>
  <c r="D21"/>
  <c r="O12"/>
  <c r="O29" s="1"/>
  <c r="N12"/>
  <c r="N29" s="1"/>
  <c r="M12"/>
  <c r="M29" s="1"/>
  <c r="L12"/>
  <c r="L29" s="1"/>
  <c r="K12"/>
  <c r="K29" s="1"/>
  <c r="J12"/>
  <c r="J29" s="1"/>
  <c r="I12"/>
  <c r="I29" s="1"/>
  <c r="H12"/>
  <c r="H29" s="1"/>
  <c r="G12"/>
  <c r="G29" s="1"/>
  <c r="F12"/>
  <c r="F29" s="1"/>
  <c r="E12"/>
  <c r="E29" s="1"/>
  <c r="D12"/>
  <c r="D29" s="1"/>
  <c r="O28" i="8" l="1"/>
  <c r="N28"/>
  <c r="M28"/>
  <c r="L28"/>
  <c r="K28"/>
  <c r="J28"/>
  <c r="I28"/>
  <c r="H28"/>
  <c r="G28"/>
  <c r="F28"/>
  <c r="E28"/>
  <c r="D28"/>
  <c r="O22"/>
  <c r="N22"/>
  <c r="M22"/>
  <c r="L22"/>
  <c r="K22"/>
  <c r="J22"/>
  <c r="I22"/>
  <c r="H22"/>
  <c r="G22"/>
  <c r="F22"/>
  <c r="E22"/>
  <c r="D22"/>
  <c r="O13"/>
  <c r="O30" s="1"/>
  <c r="N13"/>
  <c r="N30" s="1"/>
  <c r="M13"/>
  <c r="M30" s="1"/>
  <c r="L13"/>
  <c r="L30" s="1"/>
  <c r="K13"/>
  <c r="K30" s="1"/>
  <c r="J13"/>
  <c r="J30" s="1"/>
  <c r="I13"/>
  <c r="I30" s="1"/>
  <c r="H13"/>
  <c r="H30" s="1"/>
  <c r="G13"/>
  <c r="G30" s="1"/>
  <c r="F13"/>
  <c r="F30" s="1"/>
  <c r="E13"/>
  <c r="E30" s="1"/>
  <c r="D13"/>
  <c r="D30" s="1"/>
  <c r="O27" i="7"/>
  <c r="N27"/>
  <c r="M27"/>
  <c r="L27"/>
  <c r="K27"/>
  <c r="J27"/>
  <c r="I27"/>
  <c r="H27"/>
  <c r="G27"/>
  <c r="F27"/>
  <c r="E27"/>
  <c r="D27"/>
  <c r="O22"/>
  <c r="N22"/>
  <c r="M22"/>
  <c r="L22"/>
  <c r="K22"/>
  <c r="J22"/>
  <c r="I22"/>
  <c r="H22"/>
  <c r="G22"/>
  <c r="F22"/>
  <c r="E22"/>
  <c r="D22"/>
  <c r="O12"/>
  <c r="O29" s="1"/>
  <c r="N12"/>
  <c r="N29" s="1"/>
  <c r="M12"/>
  <c r="M29" s="1"/>
  <c r="L12"/>
  <c r="L29" s="1"/>
  <c r="K12"/>
  <c r="K29" s="1"/>
  <c r="J12"/>
  <c r="J29" s="1"/>
  <c r="I12"/>
  <c r="I29" s="1"/>
  <c r="H12"/>
  <c r="H29" s="1"/>
  <c r="G12"/>
  <c r="G29" s="1"/>
  <c r="F12"/>
  <c r="F29" s="1"/>
  <c r="E12"/>
  <c r="E29" s="1"/>
  <c r="D12"/>
  <c r="D29" s="1"/>
  <c r="O29" i="6" l="1"/>
  <c r="N29"/>
  <c r="M29"/>
  <c r="L29"/>
  <c r="K29"/>
  <c r="J29"/>
  <c r="I29"/>
  <c r="H29"/>
  <c r="G29"/>
  <c r="F29"/>
  <c r="E29"/>
  <c r="D29"/>
  <c r="O24"/>
  <c r="N24"/>
  <c r="M24"/>
  <c r="L24"/>
  <c r="K24"/>
  <c r="J24"/>
  <c r="I24"/>
  <c r="H24"/>
  <c r="G24"/>
  <c r="F24"/>
  <c r="E24"/>
  <c r="D24"/>
  <c r="O14"/>
  <c r="O31" s="1"/>
  <c r="N14"/>
  <c r="N31" s="1"/>
  <c r="M14"/>
  <c r="M31" s="1"/>
  <c r="L14"/>
  <c r="L31" s="1"/>
  <c r="K14"/>
  <c r="K31" s="1"/>
  <c r="J14"/>
  <c r="J31" s="1"/>
  <c r="I14"/>
  <c r="I31" s="1"/>
  <c r="H14"/>
  <c r="H31" s="1"/>
  <c r="G14"/>
  <c r="G31" s="1"/>
  <c r="F14"/>
  <c r="F31" s="1"/>
  <c r="E14"/>
  <c r="E31" s="1"/>
  <c r="D14"/>
  <c r="D31" s="1"/>
  <c r="O27" i="5" l="1"/>
  <c r="N27"/>
  <c r="M27"/>
  <c r="L27"/>
  <c r="K27"/>
  <c r="J27"/>
  <c r="I27"/>
  <c r="H27"/>
  <c r="G27"/>
  <c r="F27"/>
  <c r="E27"/>
  <c r="D27"/>
  <c r="O22"/>
  <c r="N22"/>
  <c r="M22"/>
  <c r="L22"/>
  <c r="K22"/>
  <c r="J22"/>
  <c r="I22"/>
  <c r="H22"/>
  <c r="G22"/>
  <c r="F22"/>
  <c r="E22"/>
  <c r="D22"/>
  <c r="O12"/>
  <c r="O29" s="1"/>
  <c r="N12"/>
  <c r="N29" s="1"/>
  <c r="M12"/>
  <c r="M29" s="1"/>
  <c r="L12"/>
  <c r="L29" s="1"/>
  <c r="K12"/>
  <c r="K29" s="1"/>
  <c r="J12"/>
  <c r="J29" s="1"/>
  <c r="I12"/>
  <c r="I29" s="1"/>
  <c r="H12"/>
  <c r="H29" s="1"/>
  <c r="G12"/>
  <c r="G29" s="1"/>
  <c r="F12"/>
  <c r="F29" s="1"/>
  <c r="E12"/>
  <c r="E29" s="1"/>
  <c r="D12"/>
  <c r="D29" s="1"/>
  <c r="O28" i="4"/>
  <c r="N28"/>
  <c r="M28"/>
  <c r="L28"/>
  <c r="K28"/>
  <c r="J28"/>
  <c r="I28"/>
  <c r="H28"/>
  <c r="G28"/>
  <c r="F28"/>
  <c r="E28"/>
  <c r="D28"/>
  <c r="O23"/>
  <c r="N23"/>
  <c r="M23"/>
  <c r="L23"/>
  <c r="K23"/>
  <c r="J23"/>
  <c r="I23"/>
  <c r="H23"/>
  <c r="G23"/>
  <c r="F23"/>
  <c r="E23"/>
  <c r="D23"/>
  <c r="O13"/>
  <c r="O30" s="1"/>
  <c r="N13"/>
  <c r="N30" s="1"/>
  <c r="M13"/>
  <c r="M30" s="1"/>
  <c r="L13"/>
  <c r="L30" s="1"/>
  <c r="K13"/>
  <c r="K30" s="1"/>
  <c r="J13"/>
  <c r="J30" s="1"/>
  <c r="I13"/>
  <c r="I30" s="1"/>
  <c r="H13"/>
  <c r="H30" s="1"/>
  <c r="G13"/>
  <c r="G30" s="1"/>
  <c r="F13"/>
  <c r="F30" s="1"/>
  <c r="E13"/>
  <c r="E30" s="1"/>
  <c r="D13"/>
  <c r="D30" s="1"/>
  <c r="O26" i="3"/>
  <c r="N26"/>
  <c r="M26"/>
  <c r="L26"/>
  <c r="K26"/>
  <c r="J26"/>
  <c r="I26"/>
  <c r="H26"/>
  <c r="G26"/>
  <c r="F26"/>
  <c r="E26"/>
  <c r="D26"/>
  <c r="O20"/>
  <c r="O28" s="1"/>
  <c r="N20"/>
  <c r="N28" s="1"/>
  <c r="M20"/>
  <c r="M28" s="1"/>
  <c r="L20"/>
  <c r="L28" s="1"/>
  <c r="K20"/>
  <c r="K28" s="1"/>
  <c r="J20"/>
  <c r="J28" s="1"/>
  <c r="I20"/>
  <c r="I28" s="1"/>
  <c r="H20"/>
  <c r="H28" s="1"/>
  <c r="G20"/>
  <c r="G28" s="1"/>
  <c r="F20"/>
  <c r="F28" s="1"/>
  <c r="E20"/>
  <c r="E28" s="1"/>
  <c r="D20"/>
  <c r="D28" s="1"/>
  <c r="O30" i="2"/>
  <c r="N30"/>
  <c r="M30"/>
  <c r="L30"/>
  <c r="K30"/>
  <c r="J30"/>
  <c r="I30"/>
  <c r="H30"/>
  <c r="G30"/>
  <c r="F30"/>
  <c r="E30"/>
  <c r="D30"/>
  <c r="O24"/>
  <c r="N24"/>
  <c r="M24"/>
  <c r="L24"/>
  <c r="K24"/>
  <c r="J24"/>
  <c r="I24"/>
  <c r="H24"/>
  <c r="G24"/>
  <c r="F24"/>
  <c r="E24"/>
  <c r="D24"/>
  <c r="O14"/>
  <c r="O32" s="1"/>
  <c r="N14"/>
  <c r="N32" s="1"/>
  <c r="M14"/>
  <c r="M32" s="1"/>
  <c r="L14"/>
  <c r="L32" s="1"/>
  <c r="K14"/>
  <c r="K32" s="1"/>
  <c r="J14"/>
  <c r="J32" s="1"/>
  <c r="I14"/>
  <c r="I32" s="1"/>
  <c r="H14"/>
  <c r="H32" s="1"/>
  <c r="G14"/>
  <c r="G32" s="1"/>
  <c r="F14"/>
  <c r="F32" s="1"/>
  <c r="E14"/>
  <c r="E32" s="1"/>
  <c r="D14"/>
  <c r="D32" s="1"/>
  <c r="O28" i="1" l="1"/>
  <c r="N28"/>
  <c r="M28"/>
  <c r="L28"/>
  <c r="K28"/>
  <c r="J28"/>
  <c r="I28"/>
  <c r="H28"/>
  <c r="G28"/>
  <c r="F28"/>
  <c r="E28"/>
  <c r="D28"/>
  <c r="O23"/>
  <c r="N23"/>
  <c r="M23"/>
  <c r="L23"/>
  <c r="K23"/>
  <c r="J23"/>
  <c r="I23"/>
  <c r="H23"/>
  <c r="G23"/>
  <c r="F23"/>
  <c r="E23"/>
  <c r="D23"/>
  <c r="O13"/>
  <c r="N13"/>
  <c r="M13"/>
  <c r="L13"/>
  <c r="K13"/>
  <c r="J13"/>
  <c r="I13"/>
  <c r="H13"/>
  <c r="G13"/>
  <c r="F13"/>
  <c r="E13"/>
  <c r="D13"/>
  <c r="J30" l="1"/>
  <c r="I30"/>
  <c r="G30"/>
  <c r="K30"/>
  <c r="O30"/>
  <c r="F30"/>
  <c r="N30"/>
  <c r="E30"/>
  <c r="D30"/>
  <c r="H30"/>
  <c r="L30"/>
  <c r="M30"/>
</calcChain>
</file>

<file path=xl/sharedStrings.xml><?xml version="1.0" encoding="utf-8"?>
<sst xmlns="http://schemas.openxmlformats.org/spreadsheetml/2006/main" count="747" uniqueCount="139">
  <si>
    <t>№</t>
  </si>
  <si>
    <t>Приём пищи, наименование блюда</t>
  </si>
  <si>
    <t>Масса порц.</t>
  </si>
  <si>
    <t>Пищевые вещества ( г)</t>
  </si>
  <si>
    <t>Энерг. цен-ть</t>
  </si>
  <si>
    <t>Витамины ( мг )</t>
  </si>
  <si>
    <t>Минеральные вещества ( мг )</t>
  </si>
  <si>
    <t>Рец.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</si>
  <si>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</si>
  <si>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</si>
  <si>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</si>
  <si>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</si>
  <si>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</si>
  <si>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</si>
  <si>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</si>
  <si>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</si>
  <si>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</si>
  <si>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</si>
  <si>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</si>
  <si>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завтрак</t>
  </si>
  <si>
    <t>Макароны, запечённые с сыром</t>
  </si>
  <si>
    <t>200/8</t>
  </si>
  <si>
    <t>Чай с сахаром</t>
  </si>
  <si>
    <t>-</t>
  </si>
  <si>
    <t>Хлеб пшеничный 1 с</t>
  </si>
  <si>
    <t>Итого в завтрак</t>
  </si>
  <si>
    <t>обед</t>
  </si>
  <si>
    <t>Овоши свежие (солёные)</t>
  </si>
  <si>
    <t xml:space="preserve">Щи из свежей капусты со сметаной </t>
  </si>
  <si>
    <t>Тефтели рыбные</t>
  </si>
  <si>
    <t>Каша гречневая рассыпчатая с маслом</t>
  </si>
  <si>
    <t>150/5</t>
  </si>
  <si>
    <t>Сок фруктовый</t>
  </si>
  <si>
    <t>Хлеб ржано-пшеничный</t>
  </si>
  <si>
    <t>Итого в обед</t>
  </si>
  <si>
    <t>полдник</t>
  </si>
  <si>
    <t>Булочка домашняя</t>
  </si>
  <si>
    <t>Молоко кипячёное 2,5%</t>
  </si>
  <si>
    <t>Итого в полдник</t>
  </si>
  <si>
    <t>Итого за день</t>
  </si>
  <si>
    <t>200/10</t>
  </si>
  <si>
    <t>День :  понедельник</t>
  </si>
  <si>
    <t>Неделя: первая</t>
  </si>
  <si>
    <t>Сезон:  осенне - зимний</t>
  </si>
  <si>
    <t>Возрастная  категория  с 7 до 10 лет (включительно)</t>
  </si>
  <si>
    <t>60/40</t>
  </si>
  <si>
    <t>День :  вторник</t>
  </si>
  <si>
    <t>Каша  молочная "Дружба"с маслом</t>
  </si>
  <si>
    <t>200/6</t>
  </si>
  <si>
    <t>Какао с молоком</t>
  </si>
  <si>
    <t>сыр порциями</t>
  </si>
  <si>
    <t>свекла отварняя с растительным маслом</t>
  </si>
  <si>
    <t>Суп с макаронными изделиями на курином бульоне</t>
  </si>
  <si>
    <t>Курица отварная</t>
  </si>
  <si>
    <t>Рис отварной с маслом</t>
  </si>
  <si>
    <t>Компот из свежих плодов с вит С</t>
  </si>
  <si>
    <t>Ватрушка с творогом</t>
  </si>
  <si>
    <t>Кисель плодово -ягодный</t>
  </si>
  <si>
    <t>Фрукты</t>
  </si>
  <si>
    <t>День :  среда</t>
  </si>
  <si>
    <t>Возрастная  категория  с 7 до 10  лет (включительно)</t>
  </si>
  <si>
    <t>Омлет натуральный с маслом</t>
  </si>
  <si>
    <t>120/5</t>
  </si>
  <si>
    <t>Чай с лимоном с сахаром</t>
  </si>
  <si>
    <t>0,2  </t>
  </si>
  <si>
    <t>0 ,1 </t>
  </si>
  <si>
    <t>13,9 </t>
  </si>
  <si>
    <t>55 </t>
  </si>
  <si>
    <t>0  </t>
  </si>
  <si>
    <t>0 ,01 </t>
  </si>
  <si>
    <t>1,12  </t>
  </si>
  <si>
    <t>2,86 </t>
  </si>
  <si>
    <t>0,73 </t>
  </si>
  <si>
    <t>1,34 </t>
  </si>
  <si>
    <t>0,08 </t>
  </si>
  <si>
    <t>Суп из рыбных консервов</t>
  </si>
  <si>
    <t>15/200</t>
  </si>
  <si>
    <t>Котлета из говядины</t>
  </si>
  <si>
    <t>Капуста тушёная</t>
  </si>
  <si>
    <t>Компот из смеси сухофруктов</t>
  </si>
  <si>
    <t>Коржик молочный</t>
  </si>
  <si>
    <t>День :  четверг</t>
  </si>
  <si>
    <t>Каша манная молочная жидкая</t>
  </si>
  <si>
    <t>230/6</t>
  </si>
  <si>
    <t xml:space="preserve">Сыр порциями </t>
  </si>
  <si>
    <t>Чай с молоком и сахаром</t>
  </si>
  <si>
    <t>Икра кабачковая</t>
  </si>
  <si>
    <t>Рассольник Ленинградский  со сметаной</t>
  </si>
  <si>
    <t>Тефтели из говядины</t>
  </si>
  <si>
    <t>75/20</t>
  </si>
  <si>
    <t>Макароны отварные с маслом</t>
  </si>
  <si>
    <t>Напиток апельсиновый</t>
  </si>
  <si>
    <t>Пирог с повидлом</t>
  </si>
  <si>
    <t>День :  пятница</t>
  </si>
  <si>
    <t>Пудинг творожный запеченный, с повидлом</t>
  </si>
  <si>
    <t>100/20</t>
  </si>
  <si>
    <t xml:space="preserve">Суп картофельный с бобовыми  </t>
  </si>
  <si>
    <t>Плов из курицы</t>
  </si>
  <si>
    <t>Кефир 2,5 %</t>
  </si>
  <si>
    <t>Неделя: вторая</t>
  </si>
  <si>
    <t>Каша гречневая молочная  вязкая</t>
  </si>
  <si>
    <t>Масло  порциями</t>
  </si>
  <si>
    <t>Зелёный горошек консервированный отварной</t>
  </si>
  <si>
    <t>Запеканка творожная со сгущенным молоком</t>
  </si>
  <si>
    <t>100/25</t>
  </si>
  <si>
    <t>Котлеты рубленные из птицы</t>
  </si>
  <si>
    <t>Пюре картофельное</t>
  </si>
  <si>
    <t>Напиток из плодов шиповника</t>
  </si>
  <si>
    <t>Булочка " Веснушка"</t>
  </si>
  <si>
    <t>Сок  фруктовый</t>
  </si>
  <si>
    <t>День : среда</t>
  </si>
  <si>
    <t>Борщ с капустой и картофелем со сметаной</t>
  </si>
  <si>
    <t>Плов с мясом говядины</t>
  </si>
  <si>
    <t>37/113</t>
  </si>
  <si>
    <t>Макароны запечённые с яйцом</t>
  </si>
  <si>
    <t>230/10</t>
  </si>
  <si>
    <t>Суп картофельный с бобовыми</t>
  </si>
  <si>
    <t>Биточки из говядины</t>
  </si>
  <si>
    <t>День : пятница</t>
  </si>
  <si>
    <t>Каша рисовая молочная жидкая</t>
  </si>
  <si>
    <t>Кофейный напиток на молоке</t>
  </si>
  <si>
    <t>Маринад овощной без томата</t>
  </si>
  <si>
    <t>Жаркое по - домашнему</t>
  </si>
  <si>
    <t>50/100</t>
  </si>
  <si>
    <t>фрукты</t>
  </si>
  <si>
    <t>Неделя: третья</t>
  </si>
  <si>
    <t xml:space="preserve">Котлеты рыбные </t>
  </si>
  <si>
    <t>Каша молочная "Геркулесовая" жидкая с маслом</t>
  </si>
  <si>
    <t xml:space="preserve">Суп картофельный с бобовыми </t>
  </si>
  <si>
    <t>свекла отварняя с изюмом, с растительным маслом</t>
  </si>
  <si>
    <t>Рассольник Ленинградский со сметаной</t>
  </si>
  <si>
    <t xml:space="preserve"> Суп молочный с макаронными изделиями</t>
  </si>
  <si>
    <t>Гуляш из филе курицы</t>
  </si>
  <si>
    <t>50/50</t>
  </si>
  <si>
    <t>Каша перловая рассыпчатая с маслом</t>
  </si>
  <si>
    <t>150/6</t>
  </si>
  <si>
    <t>Запеканка рисовая с тврогом, повидлом</t>
  </si>
  <si>
    <t>200/20</t>
  </si>
  <si>
    <t>Суп из овощей со сметаной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</si>
</sst>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mbria"/>
      <family val="1"/>
      <charset val="204"/>
    </font>
    <font>
      <sz val="14"/>
      <color theme="1"/>
      <name val="Cambria"/>
      <family val="1"/>
      <charset val="204"/>
      <scheme val="major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mbria"/>
      <family val="1"/>
      <charset val="204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Segoe U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Cambria"/>
      <family val="1"/>
      <charset val="204"/>
    </font>
    <font>
      <sz val="12"/>
      <color rgb="FF000000"/>
      <name val="Cambria"/>
      <family val="1"/>
      <charset val="204"/>
      <scheme val="major"/>
    </font>
    <font>
      <sz val="14"/>
      <color theme="1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Font="1" applyBorder="1"/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left" wrapText="1"/>
    </xf>
    <xf numFmtId="0" fontId="5" fillId="0" borderId="1" xfId="0" applyFont="1" applyBorder="1" applyAlignment="1">
      <alignment horizontal="right" vertical="top" wrapText="1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 vertical="top" wrapText="1"/>
    </xf>
    <xf numFmtId="0" fontId="7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8" fillId="0" borderId="0" xfId="0" applyFont="1" applyBorder="1"/>
    <xf numFmtId="0" fontId="0" fillId="0" borderId="0" xfId="0" applyBorder="1"/>
    <xf numFmtId="0" fontId="9" fillId="0" borderId="4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/>
    <xf numFmtId="0" fontId="8" fillId="0" borderId="0" xfId="0" applyFont="1"/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8" fillId="0" borderId="0" xfId="0" applyFont="1"/>
    <xf numFmtId="0" fontId="0" fillId="0" borderId="0" xfId="0"/>
    <xf numFmtId="0" fontId="8" fillId="0" borderId="0" xfId="0" applyFont="1" applyBorder="1"/>
    <xf numFmtId="0" fontId="4" fillId="0" borderId="6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/>
    <xf numFmtId="0" fontId="1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wrapText="1"/>
    </xf>
    <xf numFmtId="0" fontId="14" fillId="0" borderId="6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/>
    </xf>
    <xf numFmtId="0" fontId="0" fillId="0" borderId="6" xfId="0" applyBorder="1"/>
    <xf numFmtId="0" fontId="0" fillId="0" borderId="2" xfId="0" applyBorder="1" applyAlignment="1">
      <alignment horizontal="center" wrapText="1"/>
    </xf>
    <xf numFmtId="0" fontId="8" fillId="0" borderId="4" xfId="0" applyFont="1" applyBorder="1"/>
    <xf numFmtId="0" fontId="7" fillId="0" borderId="0" xfId="0" applyFont="1" applyAlignment="1"/>
    <xf numFmtId="0" fontId="0" fillId="0" borderId="0" xfId="0" applyAlignment="1"/>
    <xf numFmtId="0" fontId="9" fillId="0" borderId="1" xfId="0" applyFont="1" applyBorder="1"/>
    <xf numFmtId="0" fontId="0" fillId="0" borderId="1" xfId="0" applyFont="1" applyBorder="1" applyAlignment="1">
      <alignment horizontal="center"/>
    </xf>
    <xf numFmtId="0" fontId="8" fillId="0" borderId="0" xfId="0" applyFont="1" applyBorder="1" applyAlignment="1"/>
    <xf numFmtId="0" fontId="0" fillId="0" borderId="6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0" xfId="0" applyFont="1" applyAlignment="1"/>
    <xf numFmtId="0" fontId="16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view="pageLayout" topLeftCell="A9" workbookViewId="0">
      <selection activeCell="O38" sqref="O38"/>
    </sheetView>
  </sheetViews>
  <sheetFormatPr defaultRowHeight="15"/>
  <cols>
    <col min="1" max="1" width="4.140625" customWidth="1"/>
    <col min="2" max="2" width="30.42578125" customWidth="1"/>
    <col min="3" max="3" width="7.7109375" customWidth="1"/>
    <col min="4" max="5" width="7.28515625" customWidth="1"/>
    <col min="6" max="6" width="7.140625" customWidth="1"/>
    <col min="7" max="7" width="8.140625" customWidth="1"/>
    <col min="8" max="9" width="7.5703125" customWidth="1"/>
    <col min="10" max="10" width="7.85546875" customWidth="1"/>
    <col min="11" max="11" width="8" customWidth="1"/>
    <col min="12" max="12" width="7.85546875" customWidth="1"/>
    <col min="13" max="13" width="8" customWidth="1"/>
    <col min="14" max="14" width="8.5703125" customWidth="1"/>
    <col min="15" max="15" width="8.28515625" customWidth="1"/>
  </cols>
  <sheetData>
    <row r="1" spans="1:15" ht="15.75">
      <c r="A1" s="19" t="s">
        <v>41</v>
      </c>
    </row>
    <row r="2" spans="1:15" ht="15.75">
      <c r="A2" s="19" t="s">
        <v>42</v>
      </c>
    </row>
    <row r="3" spans="1:15" ht="15.75">
      <c r="A3" s="19" t="s">
        <v>43</v>
      </c>
    </row>
    <row r="4" spans="1:15" ht="15.75">
      <c r="A4" s="19" t="s">
        <v>44</v>
      </c>
    </row>
    <row r="5" spans="1:15">
      <c r="A5" s="1" t="s">
        <v>0</v>
      </c>
      <c r="B5" s="22" t="s">
        <v>1</v>
      </c>
      <c r="C5" s="22" t="s">
        <v>2</v>
      </c>
      <c r="D5" s="21" t="s">
        <v>3</v>
      </c>
      <c r="E5" s="21"/>
      <c r="F5" s="21"/>
      <c r="G5" s="23" t="s">
        <v>4</v>
      </c>
      <c r="H5" s="21" t="s">
        <v>5</v>
      </c>
      <c r="I5" s="21"/>
      <c r="J5" s="21"/>
      <c r="K5" s="21"/>
      <c r="L5" s="21" t="s">
        <v>6</v>
      </c>
      <c r="M5" s="21"/>
      <c r="N5" s="21"/>
      <c r="O5" s="21"/>
    </row>
    <row r="6" spans="1:15" ht="26.25">
      <c r="A6" s="1" t="s">
        <v>7</v>
      </c>
      <c r="B6" s="22"/>
      <c r="C6" s="22"/>
      <c r="D6" s="2" t="s">
        <v>8</v>
      </c>
      <c r="E6" s="2" t="s">
        <v>9</v>
      </c>
      <c r="F6" s="2" t="s">
        <v>10</v>
      </c>
      <c r="G6" s="24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</row>
    <row r="8" spans="1:15" ht="18">
      <c r="A8" s="1"/>
      <c r="B8" s="3" t="s">
        <v>19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0">
      <c r="A9" s="4">
        <v>334</v>
      </c>
      <c r="B9" s="5" t="s">
        <v>20</v>
      </c>
      <c r="C9" s="4" t="s">
        <v>21</v>
      </c>
      <c r="D9" s="4">
        <v>10.3</v>
      </c>
      <c r="E9" s="4">
        <v>16.8</v>
      </c>
      <c r="F9" s="4">
        <v>34.799999999999997</v>
      </c>
      <c r="G9" s="4">
        <v>335</v>
      </c>
      <c r="H9" s="4">
        <v>0.06</v>
      </c>
      <c r="I9" s="4">
        <v>0.05</v>
      </c>
      <c r="J9" s="4">
        <v>0.08</v>
      </c>
      <c r="K9" s="4">
        <v>1.1499999999999999</v>
      </c>
      <c r="L9" s="4">
        <v>163.34</v>
      </c>
      <c r="M9" s="4">
        <v>133.53</v>
      </c>
      <c r="N9" s="4">
        <v>15.93</v>
      </c>
      <c r="O9" s="4">
        <v>0.92</v>
      </c>
    </row>
    <row r="10" spans="1:15">
      <c r="A10" s="6">
        <v>685</v>
      </c>
      <c r="B10" s="7" t="s">
        <v>22</v>
      </c>
      <c r="C10" s="8">
        <v>200</v>
      </c>
      <c r="D10" s="8">
        <v>0.2</v>
      </c>
      <c r="E10" s="8" t="s">
        <v>23</v>
      </c>
      <c r="F10" s="8">
        <v>14</v>
      </c>
      <c r="G10" s="8">
        <v>56</v>
      </c>
      <c r="H10" s="8">
        <v>0</v>
      </c>
      <c r="I10" s="8">
        <v>0</v>
      </c>
      <c r="J10" s="8">
        <v>0</v>
      </c>
      <c r="K10" s="8">
        <v>0</v>
      </c>
      <c r="L10" s="8">
        <v>12</v>
      </c>
      <c r="M10" s="8">
        <v>8</v>
      </c>
      <c r="N10" s="8">
        <v>6</v>
      </c>
      <c r="O10" s="8">
        <v>0.8</v>
      </c>
    </row>
    <row r="11" spans="1:15">
      <c r="A11" s="8"/>
      <c r="B11" s="9" t="s">
        <v>24</v>
      </c>
      <c r="C11" s="10">
        <v>40</v>
      </c>
      <c r="D11" s="10">
        <v>3.04</v>
      </c>
      <c r="E11" s="10">
        <v>0.24</v>
      </c>
      <c r="F11" s="10">
        <v>20.92</v>
      </c>
      <c r="G11" s="10">
        <v>93.2</v>
      </c>
      <c r="H11" s="10">
        <v>4.3999999999999997E-2</v>
      </c>
      <c r="I11" s="10">
        <v>0</v>
      </c>
      <c r="J11" s="10">
        <v>0</v>
      </c>
      <c r="K11" s="10">
        <v>0.67</v>
      </c>
      <c r="L11" s="10">
        <v>8</v>
      </c>
      <c r="M11" s="10">
        <v>26</v>
      </c>
      <c r="N11" s="10">
        <v>10.5</v>
      </c>
      <c r="O11" s="10">
        <v>0.48</v>
      </c>
    </row>
    <row r="12" spans="1:15" ht="15.75">
      <c r="A12" s="9"/>
      <c r="B12" s="1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ht="15.75">
      <c r="A13" s="6"/>
      <c r="B13" s="12" t="s">
        <v>25</v>
      </c>
      <c r="C13" s="6"/>
      <c r="D13" s="13">
        <f t="shared" ref="D13:O13" si="0">SUM(D9:D12)</f>
        <v>13.54</v>
      </c>
      <c r="E13" s="13">
        <f t="shared" si="0"/>
        <v>17.04</v>
      </c>
      <c r="F13" s="13">
        <f t="shared" si="0"/>
        <v>69.72</v>
      </c>
      <c r="G13" s="13">
        <f t="shared" si="0"/>
        <v>484.2</v>
      </c>
      <c r="H13" s="13">
        <f t="shared" si="0"/>
        <v>0.104</v>
      </c>
      <c r="I13" s="13">
        <f t="shared" si="0"/>
        <v>0.05</v>
      </c>
      <c r="J13" s="13">
        <f t="shared" si="0"/>
        <v>0.08</v>
      </c>
      <c r="K13" s="13">
        <f t="shared" si="0"/>
        <v>1.8199999999999998</v>
      </c>
      <c r="L13" s="13">
        <f t="shared" si="0"/>
        <v>183.34</v>
      </c>
      <c r="M13" s="13">
        <f t="shared" si="0"/>
        <v>167.53</v>
      </c>
      <c r="N13" s="13">
        <f t="shared" si="0"/>
        <v>32.43</v>
      </c>
      <c r="O13" s="13">
        <f t="shared" si="0"/>
        <v>2.2000000000000002</v>
      </c>
    </row>
    <row r="14" spans="1: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8">
      <c r="A15" s="6"/>
      <c r="B15" s="14" t="s">
        <v>26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.75">
      <c r="A16" s="15"/>
      <c r="B16" s="16" t="s">
        <v>27</v>
      </c>
      <c r="C16" s="4">
        <v>50</v>
      </c>
      <c r="D16" s="4">
        <v>0.4</v>
      </c>
      <c r="E16" s="4">
        <v>0</v>
      </c>
      <c r="F16" s="4">
        <v>1.5</v>
      </c>
      <c r="G16" s="4">
        <v>8</v>
      </c>
      <c r="H16" s="4">
        <v>0.01</v>
      </c>
      <c r="I16" s="4">
        <v>5</v>
      </c>
      <c r="J16" s="4">
        <v>0.03</v>
      </c>
      <c r="K16" s="4">
        <v>0.1</v>
      </c>
      <c r="L16" s="4">
        <v>12</v>
      </c>
      <c r="M16" s="4">
        <v>21</v>
      </c>
      <c r="N16" s="4">
        <v>7</v>
      </c>
      <c r="O16" s="4">
        <v>0.45</v>
      </c>
    </row>
    <row r="17" spans="1:15">
      <c r="A17" s="16">
        <v>124</v>
      </c>
      <c r="B17" s="17" t="s">
        <v>28</v>
      </c>
      <c r="C17" s="4" t="s">
        <v>40</v>
      </c>
      <c r="D17" s="4">
        <v>1.68</v>
      </c>
      <c r="E17" s="4">
        <v>4.4800000000000004</v>
      </c>
      <c r="F17" s="4">
        <v>5.84</v>
      </c>
      <c r="G17" s="4">
        <v>70.400000000000006</v>
      </c>
      <c r="H17" s="4">
        <v>1.6E-2</v>
      </c>
      <c r="I17" s="4">
        <v>8.02</v>
      </c>
      <c r="J17" s="4">
        <v>2.1999999999999999E-2</v>
      </c>
      <c r="K17" s="4">
        <v>0.16</v>
      </c>
      <c r="L17" s="4">
        <v>28.66</v>
      </c>
      <c r="M17" s="4">
        <v>25</v>
      </c>
      <c r="N17" s="4">
        <v>10.199999999999999</v>
      </c>
      <c r="O17" s="4">
        <v>0.35</v>
      </c>
    </row>
    <row r="18" spans="1:15">
      <c r="A18" s="6">
        <v>394</v>
      </c>
      <c r="B18" s="7" t="s">
        <v>29</v>
      </c>
      <c r="C18" s="4" t="s">
        <v>45</v>
      </c>
      <c r="D18" s="4">
        <v>8.64</v>
      </c>
      <c r="E18" s="4">
        <v>7.8</v>
      </c>
      <c r="F18" s="4">
        <v>10.26</v>
      </c>
      <c r="G18" s="4">
        <v>145.19999999999999</v>
      </c>
      <c r="H18" s="4">
        <v>4.8000000000000001E-2</v>
      </c>
      <c r="I18" s="4">
        <v>0.34</v>
      </c>
      <c r="J18" s="4">
        <v>1.2E-2</v>
      </c>
      <c r="K18" s="4">
        <v>0</v>
      </c>
      <c r="L18" s="4">
        <v>24.16</v>
      </c>
      <c r="M18" s="4">
        <v>57.84</v>
      </c>
      <c r="N18" s="4">
        <v>12.58</v>
      </c>
      <c r="O18" s="4">
        <v>4.5999999999999999E-2</v>
      </c>
    </row>
    <row r="19" spans="1:15">
      <c r="A19" s="6">
        <v>297</v>
      </c>
      <c r="B19" s="7" t="s">
        <v>30</v>
      </c>
      <c r="C19" s="4" t="s">
        <v>31</v>
      </c>
      <c r="D19" s="4">
        <v>7.12</v>
      </c>
      <c r="E19" s="4">
        <v>5.77</v>
      </c>
      <c r="F19" s="4">
        <v>28.65</v>
      </c>
      <c r="G19" s="4">
        <v>198</v>
      </c>
      <c r="H19" s="4">
        <v>0.15</v>
      </c>
      <c r="I19" s="4">
        <v>0.84</v>
      </c>
      <c r="J19" s="4">
        <v>0.03</v>
      </c>
      <c r="K19" s="4">
        <v>0.97</v>
      </c>
      <c r="L19" s="4">
        <v>53</v>
      </c>
      <c r="M19" s="4">
        <v>186.05</v>
      </c>
      <c r="N19" s="4">
        <v>131</v>
      </c>
      <c r="O19" s="4">
        <v>4</v>
      </c>
    </row>
    <row r="20" spans="1:15">
      <c r="A20" s="6"/>
      <c r="B20" s="7" t="s">
        <v>32</v>
      </c>
      <c r="C20" s="8">
        <v>200</v>
      </c>
      <c r="D20" s="8">
        <v>0.7</v>
      </c>
      <c r="E20" s="8">
        <v>0.2</v>
      </c>
      <c r="F20" s="8">
        <v>28.8</v>
      </c>
      <c r="G20" s="8">
        <v>112</v>
      </c>
      <c r="H20" s="8">
        <v>0</v>
      </c>
      <c r="I20" s="8">
        <v>1.2</v>
      </c>
      <c r="J20" s="8">
        <v>0.1</v>
      </c>
      <c r="K20" s="8">
        <v>0.6</v>
      </c>
      <c r="L20" s="8">
        <v>14</v>
      </c>
      <c r="M20" s="8">
        <v>18</v>
      </c>
      <c r="N20" s="8">
        <v>10</v>
      </c>
      <c r="O20" s="8">
        <v>0.4</v>
      </c>
    </row>
    <row r="21" spans="1:15">
      <c r="A21" s="6"/>
      <c r="B21" s="7" t="s">
        <v>24</v>
      </c>
      <c r="C21" s="10">
        <v>30</v>
      </c>
      <c r="D21" s="10">
        <v>2.2799999999999998</v>
      </c>
      <c r="E21" s="10">
        <v>0.27</v>
      </c>
      <c r="F21" s="10">
        <v>14.88</v>
      </c>
      <c r="G21" s="10">
        <v>68</v>
      </c>
      <c r="H21" s="10">
        <v>0.06</v>
      </c>
      <c r="I21" s="10">
        <v>0</v>
      </c>
      <c r="J21" s="10">
        <v>0</v>
      </c>
      <c r="K21" s="10">
        <v>0.46</v>
      </c>
      <c r="L21" s="10">
        <v>7.8</v>
      </c>
      <c r="M21" s="10">
        <v>24.9</v>
      </c>
      <c r="N21" s="10">
        <v>10.5</v>
      </c>
      <c r="O21" s="10">
        <v>0.48</v>
      </c>
    </row>
    <row r="22" spans="1:15">
      <c r="A22" s="6"/>
      <c r="B22" s="7" t="s">
        <v>33</v>
      </c>
      <c r="C22" s="8">
        <v>45</v>
      </c>
      <c r="D22" s="8">
        <v>2.4700000000000002</v>
      </c>
      <c r="E22" s="8">
        <v>0.54</v>
      </c>
      <c r="F22" s="8">
        <v>16.3</v>
      </c>
      <c r="G22" s="8">
        <v>82.03</v>
      </c>
      <c r="H22" s="8">
        <v>0.12</v>
      </c>
      <c r="I22" s="8">
        <v>0</v>
      </c>
      <c r="J22" s="8">
        <v>0</v>
      </c>
      <c r="K22" s="8">
        <v>0.41</v>
      </c>
      <c r="L22" s="8">
        <v>15.8</v>
      </c>
      <c r="M22" s="8">
        <v>91.7</v>
      </c>
      <c r="N22" s="8">
        <v>7</v>
      </c>
      <c r="O22" s="8">
        <v>0.4</v>
      </c>
    </row>
    <row r="23" spans="1:15" ht="15.75">
      <c r="A23" s="6"/>
      <c r="B23" s="12" t="s">
        <v>34</v>
      </c>
      <c r="C23" s="6"/>
      <c r="D23" s="13">
        <f>SUM(D16:D22)</f>
        <v>23.29</v>
      </c>
      <c r="E23" s="13">
        <f t="shared" ref="E23:O23" si="1">SUM(E16:E22)</f>
        <v>19.059999999999999</v>
      </c>
      <c r="F23" s="13">
        <f t="shared" si="1"/>
        <v>106.22999999999999</v>
      </c>
      <c r="G23" s="13">
        <f t="shared" si="1"/>
        <v>683.63</v>
      </c>
      <c r="H23" s="13">
        <f t="shared" si="1"/>
        <v>0.40400000000000003</v>
      </c>
      <c r="I23" s="13">
        <f t="shared" si="1"/>
        <v>15.399999999999999</v>
      </c>
      <c r="J23" s="13">
        <f t="shared" si="1"/>
        <v>0.19400000000000001</v>
      </c>
      <c r="K23" s="13">
        <f t="shared" si="1"/>
        <v>2.7</v>
      </c>
      <c r="L23" s="13">
        <f t="shared" si="1"/>
        <v>155.42000000000002</v>
      </c>
      <c r="M23" s="13">
        <f t="shared" si="1"/>
        <v>424.48999999999995</v>
      </c>
      <c r="N23" s="13">
        <f t="shared" si="1"/>
        <v>188.28</v>
      </c>
      <c r="O23" s="13">
        <f t="shared" si="1"/>
        <v>6.1260000000000012</v>
      </c>
    </row>
    <row r="24" spans="1: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8">
      <c r="A25" s="6"/>
      <c r="B25" s="14" t="s">
        <v>35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>
      <c r="A26" s="6">
        <v>747</v>
      </c>
      <c r="B26" s="6" t="s">
        <v>36</v>
      </c>
      <c r="C26" s="8">
        <v>75</v>
      </c>
      <c r="D26" s="8">
        <v>5.63</v>
      </c>
      <c r="E26" s="8">
        <v>9.9</v>
      </c>
      <c r="F26" s="8">
        <v>45.68</v>
      </c>
      <c r="G26" s="8">
        <v>296.25</v>
      </c>
      <c r="H26" s="8">
        <v>0.09</v>
      </c>
      <c r="I26" s="8" t="s">
        <v>23</v>
      </c>
      <c r="J26" s="8">
        <v>1.4E-2</v>
      </c>
      <c r="K26" s="8">
        <v>3</v>
      </c>
      <c r="L26" s="8">
        <v>14.85</v>
      </c>
      <c r="M26" s="8">
        <v>66.75</v>
      </c>
      <c r="N26" s="8">
        <v>9.75</v>
      </c>
      <c r="O26" s="8">
        <v>0.98</v>
      </c>
    </row>
    <row r="27" spans="1:15">
      <c r="A27" s="6">
        <v>644</v>
      </c>
      <c r="B27" s="6" t="s">
        <v>37</v>
      </c>
      <c r="C27" s="8">
        <v>200</v>
      </c>
      <c r="D27" s="8">
        <v>5.8</v>
      </c>
      <c r="E27" s="8">
        <v>6.5</v>
      </c>
      <c r="F27" s="8">
        <v>9</v>
      </c>
      <c r="G27" s="8">
        <v>116</v>
      </c>
      <c r="H27" s="8">
        <v>0.06</v>
      </c>
      <c r="I27" s="8">
        <v>1.1000000000000001</v>
      </c>
      <c r="J27" s="8">
        <v>0.03</v>
      </c>
      <c r="K27" s="8">
        <v>0</v>
      </c>
      <c r="L27" s="8">
        <v>240</v>
      </c>
      <c r="M27" s="8">
        <v>180</v>
      </c>
      <c r="N27" s="8">
        <v>25.7</v>
      </c>
      <c r="O27" s="8">
        <v>0.18</v>
      </c>
    </row>
    <row r="28" spans="1:15" ht="15.75">
      <c r="A28" s="6"/>
      <c r="B28" s="12" t="s">
        <v>38</v>
      </c>
      <c r="C28" s="6"/>
      <c r="D28" s="13">
        <f>SUM(D26:D27)</f>
        <v>11.43</v>
      </c>
      <c r="E28" s="13">
        <f t="shared" ref="E28:O28" si="2">SUM(E26:E27)</f>
        <v>16.399999999999999</v>
      </c>
      <c r="F28" s="13">
        <f t="shared" si="2"/>
        <v>54.68</v>
      </c>
      <c r="G28" s="13">
        <f t="shared" si="2"/>
        <v>412.25</v>
      </c>
      <c r="H28" s="13">
        <f t="shared" si="2"/>
        <v>0.15</v>
      </c>
      <c r="I28" s="13">
        <f t="shared" si="2"/>
        <v>1.1000000000000001</v>
      </c>
      <c r="J28" s="13">
        <f t="shared" si="2"/>
        <v>4.3999999999999997E-2</v>
      </c>
      <c r="K28" s="13">
        <f t="shared" si="2"/>
        <v>3</v>
      </c>
      <c r="L28" s="13">
        <f t="shared" si="2"/>
        <v>254.85</v>
      </c>
      <c r="M28" s="13">
        <f t="shared" si="2"/>
        <v>246.75</v>
      </c>
      <c r="N28" s="13">
        <f t="shared" si="2"/>
        <v>35.450000000000003</v>
      </c>
      <c r="O28" s="13">
        <f t="shared" si="2"/>
        <v>1.1599999999999999</v>
      </c>
    </row>
    <row r="29" spans="1: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5.75">
      <c r="A30" s="6"/>
      <c r="B30" s="18" t="s">
        <v>39</v>
      </c>
      <c r="C30" s="6"/>
      <c r="D30" s="13">
        <f>D13+D23+D28</f>
        <v>48.26</v>
      </c>
      <c r="E30" s="13">
        <f t="shared" ref="E30:O30" si="3">E13+E23+E28</f>
        <v>52.499999999999993</v>
      </c>
      <c r="F30" s="13">
        <f t="shared" si="3"/>
        <v>230.63</v>
      </c>
      <c r="G30" s="13">
        <f t="shared" si="3"/>
        <v>1580.08</v>
      </c>
      <c r="H30" s="13">
        <f t="shared" si="3"/>
        <v>0.65800000000000003</v>
      </c>
      <c r="I30" s="13">
        <f t="shared" si="3"/>
        <v>16.55</v>
      </c>
      <c r="J30" s="13">
        <f t="shared" si="3"/>
        <v>0.318</v>
      </c>
      <c r="K30" s="13">
        <f t="shared" si="3"/>
        <v>7.52</v>
      </c>
      <c r="L30" s="13">
        <f t="shared" si="3"/>
        <v>593.61</v>
      </c>
      <c r="M30" s="13">
        <f t="shared" si="3"/>
        <v>838.77</v>
      </c>
      <c r="N30" s="13">
        <f t="shared" si="3"/>
        <v>256.16000000000003</v>
      </c>
      <c r="O30" s="13">
        <f t="shared" si="3"/>
        <v>9.4860000000000007</v>
      </c>
    </row>
    <row r="31" spans="1: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5" spans="15:15">
      <c r="O35">
        <v>2</v>
      </c>
    </row>
  </sheetData>
  <mergeCells count="6">
    <mergeCell ref="L5:O5"/>
    <mergeCell ref="B5:B6"/>
    <mergeCell ref="C5:C6"/>
    <mergeCell ref="D5:F5"/>
    <mergeCell ref="G5:G6"/>
    <mergeCell ref="H5:K5"/>
  </mergeCells>
  <pageMargins left="0.31496062992125984" right="0.31496062992125984" top="0.19685039370078741" bottom="0.19685039370078741" header="0" footer="0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sqref="A1:O31"/>
    </sheetView>
  </sheetViews>
  <sheetFormatPr defaultRowHeight="15"/>
  <cols>
    <col min="1" max="1" width="6.140625" customWidth="1"/>
    <col min="2" max="2" width="27" customWidth="1"/>
    <col min="3" max="4" width="7.140625" customWidth="1"/>
    <col min="5" max="5" width="7" customWidth="1"/>
    <col min="6" max="6" width="7.140625" customWidth="1"/>
    <col min="7" max="7" width="8" customWidth="1"/>
    <col min="8" max="8" width="7" customWidth="1"/>
    <col min="9" max="9" width="7.140625" customWidth="1"/>
    <col min="10" max="10" width="6.85546875" customWidth="1"/>
    <col min="11" max="11" width="7" customWidth="1"/>
    <col min="12" max="12" width="7.28515625" customWidth="1"/>
    <col min="13" max="13" width="7.140625" customWidth="1"/>
    <col min="14" max="14" width="8.42578125" customWidth="1"/>
  </cols>
  <sheetData>
    <row r="1" spans="1:15" ht="15.75">
      <c r="A1" s="50" t="s">
        <v>118</v>
      </c>
      <c r="B1" s="50"/>
      <c r="C1" s="26"/>
      <c r="D1" s="26"/>
      <c r="E1" s="26"/>
      <c r="F1" s="50"/>
      <c r="G1" s="50"/>
      <c r="H1" s="26"/>
      <c r="I1" s="26"/>
      <c r="J1" s="26"/>
      <c r="K1" s="50"/>
      <c r="L1" s="50"/>
      <c r="M1" s="26"/>
      <c r="N1" s="26"/>
      <c r="O1" s="26"/>
    </row>
    <row r="2" spans="1:15" ht="15.75">
      <c r="A2" s="50" t="s">
        <v>99</v>
      </c>
      <c r="B2" s="50"/>
      <c r="C2" s="26"/>
      <c r="D2" s="26"/>
      <c r="E2" s="26"/>
      <c r="F2" s="50"/>
      <c r="G2" s="50"/>
      <c r="H2" s="26"/>
      <c r="I2" s="26"/>
      <c r="J2" s="26"/>
      <c r="K2" s="50"/>
      <c r="L2" s="50"/>
      <c r="M2" s="26"/>
      <c r="N2" s="26"/>
      <c r="O2" s="26"/>
    </row>
    <row r="3" spans="1:15" ht="15.75">
      <c r="A3" s="50" t="s">
        <v>43</v>
      </c>
      <c r="B3" s="50"/>
      <c r="C3" s="26"/>
      <c r="D3" s="26"/>
      <c r="E3" s="26"/>
      <c r="F3" s="50"/>
      <c r="G3" s="50"/>
      <c r="H3" s="26"/>
      <c r="I3" s="26"/>
      <c r="J3" s="26"/>
      <c r="K3" s="50"/>
      <c r="L3" s="50"/>
      <c r="M3" s="26"/>
      <c r="N3" s="26"/>
      <c r="O3" s="26"/>
    </row>
    <row r="4" spans="1:15" ht="15.75">
      <c r="A4" s="67" t="s">
        <v>44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5">
      <c r="A5" s="20" t="s">
        <v>0</v>
      </c>
      <c r="B5" s="22" t="s">
        <v>1</v>
      </c>
      <c r="C5" s="22" t="s">
        <v>2</v>
      </c>
      <c r="D5" s="21" t="s">
        <v>3</v>
      </c>
      <c r="E5" s="21"/>
      <c r="F5" s="21"/>
      <c r="G5" s="23" t="s">
        <v>4</v>
      </c>
      <c r="H5" s="21" t="s">
        <v>5</v>
      </c>
      <c r="I5" s="21"/>
      <c r="J5" s="21"/>
      <c r="K5" s="21"/>
      <c r="L5" s="21" t="s">
        <v>6</v>
      </c>
      <c r="M5" s="21"/>
      <c r="N5" s="21"/>
      <c r="O5" s="21"/>
    </row>
    <row r="6" spans="1:15">
      <c r="A6" s="20" t="s">
        <v>7</v>
      </c>
      <c r="B6" s="22"/>
      <c r="C6" s="22"/>
      <c r="D6" s="2" t="s">
        <v>8</v>
      </c>
      <c r="E6" s="2" t="s">
        <v>9</v>
      </c>
      <c r="F6" s="2" t="s">
        <v>10</v>
      </c>
      <c r="G6" s="24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</row>
    <row r="8" spans="1:15" ht="18">
      <c r="A8" s="20"/>
      <c r="B8" s="3" t="s">
        <v>19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>
      <c r="A9" s="8">
        <v>311</v>
      </c>
      <c r="B9" s="6" t="s">
        <v>119</v>
      </c>
      <c r="C9" s="8">
        <v>200</v>
      </c>
      <c r="D9" s="8">
        <v>5.04</v>
      </c>
      <c r="E9" s="8">
        <v>8.17</v>
      </c>
      <c r="F9" s="8">
        <v>30.26</v>
      </c>
      <c r="G9" s="8">
        <v>214.78</v>
      </c>
      <c r="H9" s="8">
        <v>5.1999999999999998E-2</v>
      </c>
      <c r="I9" s="8">
        <v>0.22</v>
      </c>
      <c r="J9" s="8">
        <v>6.3E-2</v>
      </c>
      <c r="K9" s="8">
        <v>0.17</v>
      </c>
      <c r="L9" s="8">
        <v>122</v>
      </c>
      <c r="M9" s="8">
        <v>122.72</v>
      </c>
      <c r="N9" s="8">
        <v>27.15</v>
      </c>
      <c r="O9" s="8">
        <v>0.42</v>
      </c>
    </row>
    <row r="10" spans="1:15">
      <c r="A10" s="8">
        <v>692</v>
      </c>
      <c r="B10" s="6" t="s">
        <v>120</v>
      </c>
      <c r="C10" s="8">
        <v>200</v>
      </c>
      <c r="D10" s="8">
        <v>3.45</v>
      </c>
      <c r="E10" s="8">
        <v>2.8</v>
      </c>
      <c r="F10" s="8">
        <v>25.9</v>
      </c>
      <c r="G10" s="8">
        <v>143.19999999999999</v>
      </c>
      <c r="H10" s="8">
        <v>0.04</v>
      </c>
      <c r="I10" s="8">
        <v>1.43</v>
      </c>
      <c r="J10" s="8">
        <v>0.02</v>
      </c>
      <c r="K10" s="8">
        <v>0</v>
      </c>
      <c r="L10" s="8">
        <v>136</v>
      </c>
      <c r="M10" s="8">
        <v>99</v>
      </c>
      <c r="N10" s="8">
        <v>15.4</v>
      </c>
      <c r="O10" s="8">
        <v>0.21</v>
      </c>
    </row>
    <row r="11" spans="1:15">
      <c r="A11" s="8"/>
      <c r="B11" s="6" t="s">
        <v>50</v>
      </c>
      <c r="C11" s="8">
        <v>15</v>
      </c>
      <c r="D11" s="8">
        <v>3.48</v>
      </c>
      <c r="E11" s="8">
        <v>4.43</v>
      </c>
      <c r="F11" s="8">
        <v>0</v>
      </c>
      <c r="G11" s="8">
        <v>54.6</v>
      </c>
      <c r="H11" s="8">
        <v>6.0000000000000001E-3</v>
      </c>
      <c r="I11" s="8">
        <v>0.105</v>
      </c>
      <c r="J11" s="8">
        <v>4.2999999999999997E-2</v>
      </c>
      <c r="K11" s="8">
        <v>7.4999999999999997E-2</v>
      </c>
      <c r="L11" s="8">
        <v>132</v>
      </c>
      <c r="M11" s="8">
        <v>75</v>
      </c>
      <c r="N11" s="8">
        <v>5.25</v>
      </c>
      <c r="O11" s="8">
        <v>0.15</v>
      </c>
    </row>
    <row r="12" spans="1:15">
      <c r="A12" s="8"/>
      <c r="B12" s="6" t="s">
        <v>24</v>
      </c>
      <c r="C12" s="10">
        <v>40</v>
      </c>
      <c r="D12" s="10">
        <v>3.04</v>
      </c>
      <c r="E12" s="10">
        <v>0.24</v>
      </c>
      <c r="F12" s="10">
        <v>20.92</v>
      </c>
      <c r="G12" s="10">
        <v>93.2</v>
      </c>
      <c r="H12" s="10">
        <v>4.3999999999999997E-2</v>
      </c>
      <c r="I12" s="10">
        <v>0</v>
      </c>
      <c r="J12" s="10">
        <v>0</v>
      </c>
      <c r="K12" s="10">
        <v>0.67</v>
      </c>
      <c r="L12" s="10">
        <v>8</v>
      </c>
      <c r="M12" s="10">
        <v>26</v>
      </c>
      <c r="N12" s="10">
        <v>10.5</v>
      </c>
      <c r="O12" s="10">
        <v>0.48</v>
      </c>
    </row>
    <row r="13" spans="1:15">
      <c r="A13" s="8"/>
      <c r="B13" s="47" t="s">
        <v>25</v>
      </c>
      <c r="C13" s="6"/>
      <c r="D13" s="13">
        <f>SUM(D9:D12)</f>
        <v>15.010000000000002</v>
      </c>
      <c r="E13" s="13">
        <f t="shared" ref="E13:O13" si="0">SUM(E9:E12)</f>
        <v>15.639999999999999</v>
      </c>
      <c r="F13" s="13">
        <f t="shared" si="0"/>
        <v>77.08</v>
      </c>
      <c r="G13" s="13">
        <f t="shared" si="0"/>
        <v>505.78000000000003</v>
      </c>
      <c r="H13" s="13">
        <f t="shared" si="0"/>
        <v>0.14200000000000002</v>
      </c>
      <c r="I13" s="13">
        <f t="shared" si="0"/>
        <v>1.7549999999999999</v>
      </c>
      <c r="J13" s="13">
        <f t="shared" si="0"/>
        <v>0.126</v>
      </c>
      <c r="K13" s="13">
        <f t="shared" si="0"/>
        <v>0.91500000000000004</v>
      </c>
      <c r="L13" s="13">
        <f t="shared" si="0"/>
        <v>398</v>
      </c>
      <c r="M13" s="13">
        <f t="shared" si="0"/>
        <v>322.72000000000003</v>
      </c>
      <c r="N13" s="13">
        <f t="shared" si="0"/>
        <v>58.3</v>
      </c>
      <c r="O13" s="13">
        <f t="shared" si="0"/>
        <v>1.26</v>
      </c>
    </row>
    <row r="14" spans="1:15">
      <c r="A14" s="8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8">
      <c r="A15" s="8"/>
      <c r="B15" s="14" t="s">
        <v>26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31.5">
      <c r="A16" s="46">
        <v>613</v>
      </c>
      <c r="B16" s="15" t="s">
        <v>121</v>
      </c>
      <c r="C16" s="4">
        <v>80</v>
      </c>
      <c r="D16" s="4">
        <v>1.2</v>
      </c>
      <c r="E16" s="4">
        <v>7.1</v>
      </c>
      <c r="F16" s="4">
        <v>9.4</v>
      </c>
      <c r="G16" s="4">
        <v>106</v>
      </c>
      <c r="H16" s="4">
        <v>0.03</v>
      </c>
      <c r="I16" s="4">
        <v>1.76</v>
      </c>
      <c r="J16" s="4">
        <v>0</v>
      </c>
      <c r="K16" s="4">
        <v>3.84</v>
      </c>
      <c r="L16" s="4">
        <v>19.48</v>
      </c>
      <c r="M16" s="4">
        <v>39.69</v>
      </c>
      <c r="N16" s="4">
        <v>22.95</v>
      </c>
      <c r="O16" s="4">
        <v>0.5</v>
      </c>
    </row>
    <row r="17" spans="1:15" ht="30">
      <c r="A17" s="4">
        <v>132</v>
      </c>
      <c r="B17" s="16" t="s">
        <v>87</v>
      </c>
      <c r="C17" s="4" t="s">
        <v>40</v>
      </c>
      <c r="D17" s="37">
        <v>1.92</v>
      </c>
      <c r="E17" s="37">
        <v>4.5599999999999996</v>
      </c>
      <c r="F17" s="37">
        <v>12.56</v>
      </c>
      <c r="G17" s="37">
        <v>100.8</v>
      </c>
      <c r="H17" s="37">
        <v>6.4000000000000001E-2</v>
      </c>
      <c r="I17" s="37">
        <v>5.37</v>
      </c>
      <c r="J17" s="37">
        <v>0.02</v>
      </c>
      <c r="K17" s="37">
        <v>0.23200000000000001</v>
      </c>
      <c r="L17" s="37">
        <v>18.512</v>
      </c>
      <c r="M17" s="37">
        <v>54.7</v>
      </c>
      <c r="N17" s="37">
        <v>18.55</v>
      </c>
      <c r="O17" s="37">
        <v>0.7</v>
      </c>
    </row>
    <row r="18" spans="1:15" ht="15.75">
      <c r="A18" s="52">
        <v>536</v>
      </c>
      <c r="B18" s="38" t="s">
        <v>122</v>
      </c>
      <c r="C18" s="37" t="s">
        <v>123</v>
      </c>
      <c r="D18" s="4">
        <v>10.26</v>
      </c>
      <c r="E18" s="4">
        <v>10.44</v>
      </c>
      <c r="F18" s="4">
        <v>17.239999999999998</v>
      </c>
      <c r="G18" s="4">
        <v>179.4</v>
      </c>
      <c r="H18" s="4">
        <v>0.08</v>
      </c>
      <c r="I18" s="4">
        <v>3</v>
      </c>
      <c r="J18" s="4">
        <v>0</v>
      </c>
      <c r="K18" s="4">
        <v>2.44</v>
      </c>
      <c r="L18" s="4">
        <v>15.47</v>
      </c>
      <c r="M18" s="4">
        <v>128.6</v>
      </c>
      <c r="N18" s="4">
        <v>29.9</v>
      </c>
      <c r="O18" s="4">
        <v>1.9</v>
      </c>
    </row>
    <row r="19" spans="1:15" ht="30">
      <c r="A19" s="16">
        <v>631</v>
      </c>
      <c r="B19" s="36" t="s">
        <v>55</v>
      </c>
      <c r="C19" s="37">
        <v>200</v>
      </c>
      <c r="D19" s="4">
        <v>0.2</v>
      </c>
      <c r="E19" s="4">
        <v>0.1</v>
      </c>
      <c r="F19" s="4">
        <v>25.4</v>
      </c>
      <c r="G19" s="4">
        <v>99</v>
      </c>
      <c r="H19" s="4">
        <v>0.01</v>
      </c>
      <c r="I19" s="4">
        <v>1.6</v>
      </c>
      <c r="J19" s="4">
        <v>0</v>
      </c>
      <c r="K19" s="4">
        <v>0.08</v>
      </c>
      <c r="L19" s="4">
        <v>6.27</v>
      </c>
      <c r="M19" s="4">
        <v>3.83</v>
      </c>
      <c r="N19" s="4">
        <v>3.13</v>
      </c>
      <c r="O19" s="4">
        <v>0.83</v>
      </c>
    </row>
    <row r="20" spans="1:15">
      <c r="A20" s="8"/>
      <c r="B20" s="6" t="s">
        <v>24</v>
      </c>
      <c r="C20" s="10">
        <v>30</v>
      </c>
      <c r="D20" s="10">
        <v>2.2799999999999998</v>
      </c>
      <c r="E20" s="10">
        <v>0.27</v>
      </c>
      <c r="F20" s="10">
        <v>14.88</v>
      </c>
      <c r="G20" s="10">
        <v>68</v>
      </c>
      <c r="H20" s="10">
        <v>0.06</v>
      </c>
      <c r="I20" s="10">
        <v>0</v>
      </c>
      <c r="J20" s="10">
        <v>0</v>
      </c>
      <c r="K20" s="10">
        <v>0.46</v>
      </c>
      <c r="L20" s="10">
        <v>7.8</v>
      </c>
      <c r="M20" s="10">
        <v>24.9</v>
      </c>
      <c r="N20" s="10">
        <v>10.5</v>
      </c>
      <c r="O20" s="10">
        <v>0.48</v>
      </c>
    </row>
    <row r="21" spans="1:15">
      <c r="A21" s="8"/>
      <c r="B21" s="6" t="s">
        <v>33</v>
      </c>
      <c r="C21" s="8">
        <v>45</v>
      </c>
      <c r="D21" s="8">
        <v>2.4700000000000002</v>
      </c>
      <c r="E21" s="8">
        <v>0.54</v>
      </c>
      <c r="F21" s="8">
        <v>16.3</v>
      </c>
      <c r="G21" s="8">
        <v>82.03</v>
      </c>
      <c r="H21" s="8">
        <v>0.12</v>
      </c>
      <c r="I21" s="8">
        <v>0</v>
      </c>
      <c r="J21" s="8">
        <v>0</v>
      </c>
      <c r="K21" s="8">
        <v>0.41</v>
      </c>
      <c r="L21" s="8">
        <v>15.8</v>
      </c>
      <c r="M21" s="8">
        <v>91.7</v>
      </c>
      <c r="N21" s="8">
        <v>7</v>
      </c>
      <c r="O21" s="8">
        <v>0.4</v>
      </c>
    </row>
    <row r="22" spans="1:15" ht="15.75">
      <c r="A22" s="8"/>
      <c r="B22" s="12" t="s">
        <v>34</v>
      </c>
      <c r="C22" s="6"/>
      <c r="D22" s="13">
        <f>SUM(D16:D21)</f>
        <v>18.329999999999998</v>
      </c>
      <c r="E22" s="13">
        <f t="shared" ref="E22:O22" si="1">SUM(E16:E21)</f>
        <v>23.01</v>
      </c>
      <c r="F22" s="13">
        <f t="shared" si="1"/>
        <v>95.779999999999987</v>
      </c>
      <c r="G22" s="13">
        <f t="shared" si="1"/>
        <v>635.23</v>
      </c>
      <c r="H22" s="13">
        <f t="shared" si="1"/>
        <v>0.36399999999999999</v>
      </c>
      <c r="I22" s="13">
        <f t="shared" si="1"/>
        <v>11.729999999999999</v>
      </c>
      <c r="J22" s="13">
        <f t="shared" si="1"/>
        <v>0.02</v>
      </c>
      <c r="K22" s="13">
        <f t="shared" si="1"/>
        <v>7.4620000000000006</v>
      </c>
      <c r="L22" s="13">
        <f t="shared" si="1"/>
        <v>83.331999999999994</v>
      </c>
      <c r="M22" s="13">
        <f t="shared" si="1"/>
        <v>343.42</v>
      </c>
      <c r="N22" s="13">
        <f t="shared" si="1"/>
        <v>92.03</v>
      </c>
      <c r="O22" s="13">
        <f t="shared" si="1"/>
        <v>4.8100000000000005</v>
      </c>
    </row>
    <row r="23" spans="1:15">
      <c r="A23" s="8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8">
      <c r="A24" s="8"/>
      <c r="B24" s="14" t="s">
        <v>35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>
      <c r="A25" s="4">
        <v>746</v>
      </c>
      <c r="B25" s="58" t="s">
        <v>108</v>
      </c>
      <c r="C25" s="59">
        <v>75</v>
      </c>
      <c r="D25" s="60">
        <v>5.63</v>
      </c>
      <c r="E25" s="60">
        <v>9.9</v>
      </c>
      <c r="F25" s="60">
        <v>45.66</v>
      </c>
      <c r="G25" s="4">
        <v>295.5</v>
      </c>
      <c r="H25" s="4">
        <v>0.09</v>
      </c>
      <c r="I25" s="4" t="s">
        <v>23</v>
      </c>
      <c r="J25" s="4">
        <v>1.4E-2</v>
      </c>
      <c r="K25" s="4">
        <v>3</v>
      </c>
      <c r="L25" s="4">
        <v>14.85</v>
      </c>
      <c r="M25" s="4">
        <v>66.75</v>
      </c>
      <c r="N25" s="4">
        <v>9.75</v>
      </c>
      <c r="O25" s="4">
        <v>0.98</v>
      </c>
    </row>
    <row r="26" spans="1:15" ht="15.75">
      <c r="A26" s="4">
        <v>645</v>
      </c>
      <c r="B26" s="45" t="s">
        <v>98</v>
      </c>
      <c r="C26" s="37">
        <v>200</v>
      </c>
      <c r="D26" s="37">
        <v>5.8</v>
      </c>
      <c r="E26" s="37">
        <v>5</v>
      </c>
      <c r="F26" s="37">
        <v>8</v>
      </c>
      <c r="G26" s="37">
        <v>106</v>
      </c>
      <c r="H26" s="37">
        <v>0.08</v>
      </c>
      <c r="I26" s="37">
        <v>1.4</v>
      </c>
      <c r="J26" s="37">
        <v>0.04</v>
      </c>
      <c r="K26" s="37">
        <v>0</v>
      </c>
      <c r="L26" s="37">
        <v>240</v>
      </c>
      <c r="M26" s="37">
        <v>180</v>
      </c>
      <c r="N26" s="37">
        <v>28</v>
      </c>
      <c r="O26" s="37">
        <v>0.2</v>
      </c>
    </row>
    <row r="27" spans="1:15" ht="15.75">
      <c r="A27" s="16"/>
      <c r="B27" s="28" t="s">
        <v>124</v>
      </c>
      <c r="C27" s="29">
        <v>150</v>
      </c>
      <c r="D27" s="29">
        <v>1.6</v>
      </c>
      <c r="E27" s="29">
        <v>0.5</v>
      </c>
      <c r="F27" s="29">
        <v>34.299999999999997</v>
      </c>
      <c r="G27" s="29">
        <v>134</v>
      </c>
      <c r="H27" s="29">
        <v>0</v>
      </c>
      <c r="I27" s="29">
        <v>13</v>
      </c>
      <c r="J27" s="29">
        <v>0</v>
      </c>
      <c r="K27" s="29">
        <v>0.1</v>
      </c>
      <c r="L27" s="29">
        <v>7.5</v>
      </c>
      <c r="M27" s="29">
        <v>33</v>
      </c>
      <c r="N27" s="29">
        <v>40.5</v>
      </c>
      <c r="O27" s="29">
        <v>0.4</v>
      </c>
    </row>
    <row r="28" spans="1:15" ht="15.75">
      <c r="A28" s="6"/>
      <c r="B28" s="12" t="s">
        <v>38</v>
      </c>
      <c r="C28" s="6"/>
      <c r="D28" s="13">
        <f>SUM(D25:D27)</f>
        <v>13.03</v>
      </c>
      <c r="E28" s="13">
        <f t="shared" ref="E28:O28" si="2">SUM(E25:E27)</f>
        <v>15.4</v>
      </c>
      <c r="F28" s="13">
        <f t="shared" si="2"/>
        <v>87.96</v>
      </c>
      <c r="G28" s="13">
        <f t="shared" si="2"/>
        <v>535.5</v>
      </c>
      <c r="H28" s="13">
        <f t="shared" si="2"/>
        <v>0.16999999999999998</v>
      </c>
      <c r="I28" s="13">
        <f t="shared" si="2"/>
        <v>14.4</v>
      </c>
      <c r="J28" s="13">
        <f t="shared" si="2"/>
        <v>5.3999999999999999E-2</v>
      </c>
      <c r="K28" s="13">
        <f t="shared" si="2"/>
        <v>3.1</v>
      </c>
      <c r="L28" s="13">
        <f t="shared" si="2"/>
        <v>262.35000000000002</v>
      </c>
      <c r="M28" s="13">
        <f t="shared" si="2"/>
        <v>279.75</v>
      </c>
      <c r="N28" s="13">
        <f t="shared" si="2"/>
        <v>78.25</v>
      </c>
      <c r="O28" s="13">
        <f t="shared" si="2"/>
        <v>1.58</v>
      </c>
    </row>
    <row r="29" spans="1: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5.75">
      <c r="A30" s="6"/>
      <c r="B30" s="18" t="s">
        <v>39</v>
      </c>
      <c r="C30" s="6"/>
      <c r="D30" s="13">
        <f t="shared" ref="D30:O30" si="3">D13+D22+D28</f>
        <v>46.370000000000005</v>
      </c>
      <c r="E30" s="13">
        <f t="shared" si="3"/>
        <v>54.05</v>
      </c>
      <c r="F30" s="13">
        <f t="shared" si="3"/>
        <v>260.82</v>
      </c>
      <c r="G30" s="13">
        <f t="shared" si="3"/>
        <v>1676.51</v>
      </c>
      <c r="H30" s="13">
        <f t="shared" si="3"/>
        <v>0.67599999999999993</v>
      </c>
      <c r="I30" s="13">
        <f t="shared" si="3"/>
        <v>27.884999999999998</v>
      </c>
      <c r="J30" s="13">
        <f t="shared" si="3"/>
        <v>0.19999999999999998</v>
      </c>
      <c r="K30" s="13">
        <f t="shared" si="3"/>
        <v>11.477</v>
      </c>
      <c r="L30" s="13">
        <f t="shared" si="3"/>
        <v>743.68200000000002</v>
      </c>
      <c r="M30" s="13">
        <f t="shared" si="3"/>
        <v>945.8900000000001</v>
      </c>
      <c r="N30" s="13">
        <f t="shared" si="3"/>
        <v>228.57999999999998</v>
      </c>
      <c r="O30" s="13">
        <f t="shared" si="3"/>
        <v>7.65</v>
      </c>
    </row>
    <row r="31" spans="1: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</sheetData>
  <mergeCells count="18">
    <mergeCell ref="B5:B6"/>
    <mergeCell ref="C5:C6"/>
    <mergeCell ref="D5:F5"/>
    <mergeCell ref="G5:G6"/>
    <mergeCell ref="H5:K5"/>
    <mergeCell ref="L5:O5"/>
    <mergeCell ref="A3:B3"/>
    <mergeCell ref="F3:G3"/>
    <mergeCell ref="K3:L3"/>
    <mergeCell ref="A4:E4"/>
    <mergeCell ref="F4:J4"/>
    <mergeCell ref="K4:O4"/>
    <mergeCell ref="A1:B1"/>
    <mergeCell ref="F1:G1"/>
    <mergeCell ref="K1:L1"/>
    <mergeCell ref="A2:B2"/>
    <mergeCell ref="F2:G2"/>
    <mergeCell ref="K2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sqref="A1:O30"/>
    </sheetView>
  </sheetViews>
  <sheetFormatPr defaultRowHeight="15"/>
  <cols>
    <col min="1" max="1" width="8" customWidth="1"/>
    <col min="2" max="2" width="31.42578125" customWidth="1"/>
    <col min="3" max="4" width="7.140625" customWidth="1"/>
    <col min="5" max="5" width="7" customWidth="1"/>
    <col min="6" max="6" width="7.140625" customWidth="1"/>
    <col min="7" max="7" width="8" customWidth="1"/>
    <col min="8" max="8" width="7" customWidth="1"/>
    <col min="9" max="9" width="7.140625" customWidth="1"/>
    <col min="10" max="10" width="6.85546875" customWidth="1"/>
    <col min="11" max="11" width="7" customWidth="1"/>
    <col min="12" max="12" width="7.28515625" customWidth="1"/>
    <col min="13" max="13" width="7.140625" customWidth="1"/>
    <col min="14" max="14" width="8.42578125" customWidth="1"/>
  </cols>
  <sheetData>
    <row r="1" spans="1:15" ht="15.75">
      <c r="A1" s="19" t="s">
        <v>41</v>
      </c>
    </row>
    <row r="2" spans="1:15" ht="15.75">
      <c r="A2" s="68" t="s">
        <v>125</v>
      </c>
      <c r="B2" s="69"/>
    </row>
    <row r="3" spans="1:15" ht="15.75">
      <c r="A3" s="19" t="s">
        <v>43</v>
      </c>
    </row>
    <row r="4" spans="1:15" ht="15.75">
      <c r="A4" s="19" t="s">
        <v>44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>
      <c r="A5" s="20" t="s">
        <v>0</v>
      </c>
      <c r="B5" s="22" t="s">
        <v>1</v>
      </c>
      <c r="C5" s="22" t="s">
        <v>2</v>
      </c>
      <c r="D5" s="21" t="s">
        <v>3</v>
      </c>
      <c r="E5" s="21"/>
      <c r="F5" s="21"/>
      <c r="G5" s="23" t="s">
        <v>4</v>
      </c>
      <c r="H5" s="21" t="s">
        <v>5</v>
      </c>
      <c r="I5" s="21"/>
      <c r="J5" s="21"/>
      <c r="K5" s="21"/>
      <c r="L5" s="21" t="s">
        <v>6</v>
      </c>
      <c r="M5" s="21"/>
      <c r="N5" s="21"/>
      <c r="O5" s="21"/>
    </row>
    <row r="6" spans="1:15">
      <c r="A6" s="20" t="s">
        <v>7</v>
      </c>
      <c r="B6" s="22"/>
      <c r="C6" s="22"/>
      <c r="D6" s="2" t="s">
        <v>8</v>
      </c>
      <c r="E6" s="2" t="s">
        <v>9</v>
      </c>
      <c r="F6" s="2" t="s">
        <v>10</v>
      </c>
      <c r="G6" s="24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</row>
    <row r="8" spans="1:15" ht="18">
      <c r="A8" s="20"/>
      <c r="B8" s="3" t="s">
        <v>19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5.75">
      <c r="A9" s="4">
        <v>340</v>
      </c>
      <c r="B9" s="42" t="s">
        <v>61</v>
      </c>
      <c r="C9" s="4" t="s">
        <v>62</v>
      </c>
      <c r="D9" s="4">
        <v>10.5</v>
      </c>
      <c r="E9" s="4">
        <v>15.3</v>
      </c>
      <c r="F9" s="4">
        <v>1.8</v>
      </c>
      <c r="G9" s="4">
        <v>186</v>
      </c>
      <c r="H9" s="4">
        <v>0.03</v>
      </c>
      <c r="I9" s="4">
        <v>0.03</v>
      </c>
      <c r="J9" s="4">
        <v>8.0000000000000002E-3</v>
      </c>
      <c r="K9" s="4">
        <v>0.69</v>
      </c>
      <c r="L9" s="4">
        <v>63.4</v>
      </c>
      <c r="M9" s="4">
        <v>137.56</v>
      </c>
      <c r="N9" s="4">
        <v>10.39</v>
      </c>
      <c r="O9" s="4">
        <v>1.55</v>
      </c>
    </row>
    <row r="10" spans="1:15" ht="15.75">
      <c r="A10" s="4">
        <v>685</v>
      </c>
      <c r="B10" s="38" t="s">
        <v>63</v>
      </c>
      <c r="C10" s="4">
        <v>200</v>
      </c>
      <c r="D10" s="4" t="s">
        <v>64</v>
      </c>
      <c r="E10" s="4" t="s">
        <v>65</v>
      </c>
      <c r="F10" s="4" t="s">
        <v>66</v>
      </c>
      <c r="G10" s="4" t="s">
        <v>67</v>
      </c>
      <c r="H10" s="4" t="s">
        <v>68</v>
      </c>
      <c r="I10" s="4" t="s">
        <v>69</v>
      </c>
      <c r="J10" s="4" t="s">
        <v>68</v>
      </c>
      <c r="K10" s="4" t="s">
        <v>70</v>
      </c>
      <c r="L10" s="4" t="s">
        <v>71</v>
      </c>
      <c r="M10" s="4" t="s">
        <v>72</v>
      </c>
      <c r="N10" s="4" t="s">
        <v>73</v>
      </c>
      <c r="O10" s="4" t="s">
        <v>74</v>
      </c>
    </row>
    <row r="11" spans="1:15" ht="15.75">
      <c r="A11" s="10"/>
      <c r="B11" s="11" t="s">
        <v>24</v>
      </c>
      <c r="C11" s="10">
        <v>40</v>
      </c>
      <c r="D11" s="10">
        <v>3.04</v>
      </c>
      <c r="E11" s="10">
        <v>0.24</v>
      </c>
      <c r="F11" s="10">
        <v>20.92</v>
      </c>
      <c r="G11" s="10">
        <v>93.2</v>
      </c>
      <c r="H11" s="10">
        <v>4.3999999999999997E-2</v>
      </c>
      <c r="I11" s="10">
        <v>0</v>
      </c>
      <c r="J11" s="10">
        <v>0</v>
      </c>
      <c r="K11" s="10">
        <v>0.67</v>
      </c>
      <c r="L11" s="10">
        <v>8</v>
      </c>
      <c r="M11" s="10">
        <v>26</v>
      </c>
      <c r="N11" s="10">
        <v>10.5</v>
      </c>
      <c r="O11" s="10">
        <v>0.48</v>
      </c>
    </row>
    <row r="12" spans="1:15" ht="15.75">
      <c r="A12" s="8"/>
      <c r="B12" s="12" t="s">
        <v>25</v>
      </c>
      <c r="C12" s="6"/>
      <c r="D12" s="43">
        <v>13.74</v>
      </c>
      <c r="E12" s="43">
        <v>15.64</v>
      </c>
      <c r="F12" s="43">
        <v>36.619999999999997</v>
      </c>
      <c r="G12" s="43">
        <v>334.2</v>
      </c>
      <c r="H12" s="43">
        <v>7.3999999999999996E-2</v>
      </c>
      <c r="I12" s="43">
        <v>0.04</v>
      </c>
      <c r="J12" s="43">
        <v>8.0000000000000002E-3</v>
      </c>
      <c r="K12" s="43">
        <v>2.48</v>
      </c>
      <c r="L12" s="43">
        <v>74.260000000000005</v>
      </c>
      <c r="M12" s="43">
        <v>164.29</v>
      </c>
      <c r="N12" s="43">
        <v>22.23</v>
      </c>
      <c r="O12" s="43">
        <v>2.0299999999999998</v>
      </c>
    </row>
    <row r="13" spans="1:15" ht="18">
      <c r="A13" s="8"/>
      <c r="B13" s="14" t="s">
        <v>26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5.75">
      <c r="A14" s="46"/>
      <c r="B14" s="38" t="s">
        <v>86</v>
      </c>
      <c r="C14" s="51">
        <v>60</v>
      </c>
      <c r="D14" s="4">
        <v>0.84</v>
      </c>
      <c r="E14" s="4">
        <v>2.76</v>
      </c>
      <c r="F14" s="4">
        <v>4.2</v>
      </c>
      <c r="G14" s="4">
        <v>45.6</v>
      </c>
      <c r="H14" s="4">
        <v>2.4E-2</v>
      </c>
      <c r="I14" s="4">
        <v>4.54</v>
      </c>
      <c r="J14" s="4">
        <v>0</v>
      </c>
      <c r="K14" s="4">
        <v>1.44</v>
      </c>
      <c r="L14" s="4">
        <v>32.82</v>
      </c>
      <c r="M14" s="4">
        <v>16.559999999999999</v>
      </c>
      <c r="N14" s="4">
        <v>9</v>
      </c>
      <c r="O14" s="4">
        <v>0.42</v>
      </c>
    </row>
    <row r="15" spans="1:15" ht="31.5">
      <c r="A15" s="4">
        <v>110</v>
      </c>
      <c r="B15" s="38" t="s">
        <v>111</v>
      </c>
      <c r="C15" s="51" t="s">
        <v>40</v>
      </c>
      <c r="D15" s="37">
        <v>1.52</v>
      </c>
      <c r="E15" s="37">
        <v>4.4000000000000004</v>
      </c>
      <c r="F15" s="37">
        <v>9.6</v>
      </c>
      <c r="G15" s="4">
        <v>84</v>
      </c>
      <c r="H15" s="4">
        <v>3.2000000000000001E-2</v>
      </c>
      <c r="I15" s="4">
        <v>6.36</v>
      </c>
      <c r="J15" s="4">
        <v>2.1000000000000001E-2</v>
      </c>
      <c r="K15" s="4">
        <v>0.21</v>
      </c>
      <c r="L15" s="4">
        <v>29.63</v>
      </c>
      <c r="M15" s="4">
        <v>38.479999999999997</v>
      </c>
      <c r="N15" s="4">
        <v>16.78</v>
      </c>
      <c r="O15" s="4">
        <v>0.78</v>
      </c>
    </row>
    <row r="16" spans="1:15" ht="15.75">
      <c r="A16" s="4">
        <v>388</v>
      </c>
      <c r="B16" s="42" t="s">
        <v>126</v>
      </c>
      <c r="C16" s="4">
        <v>80</v>
      </c>
      <c r="D16" s="4">
        <v>11.92</v>
      </c>
      <c r="E16" s="4">
        <v>9.1199999999999992</v>
      </c>
      <c r="F16" s="4">
        <v>10.32</v>
      </c>
      <c r="G16" s="4">
        <v>172</v>
      </c>
      <c r="H16" s="4">
        <v>0.08</v>
      </c>
      <c r="I16" s="4">
        <v>0.12</v>
      </c>
      <c r="J16" s="4">
        <v>8.0000000000000002E-3</v>
      </c>
      <c r="K16" s="4">
        <v>4</v>
      </c>
      <c r="L16" s="4">
        <v>33.35</v>
      </c>
      <c r="M16" s="4">
        <v>120.1</v>
      </c>
      <c r="N16" s="4">
        <v>22.63</v>
      </c>
      <c r="O16" s="4">
        <v>0.89</v>
      </c>
    </row>
    <row r="17" spans="1:15" ht="15.75">
      <c r="A17" s="8">
        <v>297</v>
      </c>
      <c r="B17" s="70" t="s">
        <v>30</v>
      </c>
      <c r="C17" s="29" t="s">
        <v>31</v>
      </c>
      <c r="D17" s="4">
        <v>7.12</v>
      </c>
      <c r="E17" s="4">
        <v>5.77</v>
      </c>
      <c r="F17" s="4">
        <v>28.65</v>
      </c>
      <c r="G17" s="4">
        <v>198</v>
      </c>
      <c r="H17" s="4">
        <v>0.15</v>
      </c>
      <c r="I17" s="4">
        <v>0.84</v>
      </c>
      <c r="J17" s="4">
        <v>0.03</v>
      </c>
      <c r="K17" s="4">
        <v>0.97</v>
      </c>
      <c r="L17" s="4">
        <v>53</v>
      </c>
      <c r="M17" s="4">
        <v>186.05</v>
      </c>
      <c r="N17" s="4">
        <v>131</v>
      </c>
      <c r="O17" s="4">
        <v>4</v>
      </c>
    </row>
    <row r="18" spans="1:15" ht="15.75">
      <c r="A18" s="4">
        <v>639</v>
      </c>
      <c r="B18" s="45" t="s">
        <v>79</v>
      </c>
      <c r="C18" s="60">
        <v>200</v>
      </c>
      <c r="D18" s="4">
        <v>2.4</v>
      </c>
      <c r="E18" s="4">
        <v>0.1</v>
      </c>
      <c r="F18" s="4">
        <v>41.4</v>
      </c>
      <c r="G18" s="4">
        <v>119</v>
      </c>
      <c r="H18" s="4">
        <v>0.04</v>
      </c>
      <c r="I18" s="4">
        <v>0.8</v>
      </c>
      <c r="J18" s="4">
        <v>0</v>
      </c>
      <c r="K18" s="4">
        <v>1.68</v>
      </c>
      <c r="L18" s="4">
        <v>70.930000000000007</v>
      </c>
      <c r="M18" s="4">
        <v>63.51</v>
      </c>
      <c r="N18" s="4">
        <v>45.68</v>
      </c>
      <c r="O18" s="4">
        <v>1.44</v>
      </c>
    </row>
    <row r="19" spans="1:15" ht="15.75">
      <c r="A19" s="8"/>
      <c r="B19" s="70" t="s">
        <v>24</v>
      </c>
      <c r="C19" s="10">
        <v>30</v>
      </c>
      <c r="D19" s="10">
        <v>2.2799999999999998</v>
      </c>
      <c r="E19" s="10">
        <v>0.27</v>
      </c>
      <c r="F19" s="10">
        <v>14.88</v>
      </c>
      <c r="G19" s="10">
        <v>68</v>
      </c>
      <c r="H19" s="10">
        <v>0.06</v>
      </c>
      <c r="I19" s="10">
        <v>0</v>
      </c>
      <c r="J19" s="10">
        <v>0</v>
      </c>
      <c r="K19" s="10">
        <v>0.46</v>
      </c>
      <c r="L19" s="10">
        <v>7.8</v>
      </c>
      <c r="M19" s="10">
        <v>24.9</v>
      </c>
      <c r="N19" s="10">
        <v>10.5</v>
      </c>
      <c r="O19" s="10">
        <v>0.48</v>
      </c>
    </row>
    <row r="20" spans="1:15" ht="15.75">
      <c r="A20" s="8"/>
      <c r="B20" s="70" t="s">
        <v>33</v>
      </c>
      <c r="C20" s="71">
        <v>45</v>
      </c>
      <c r="D20" s="8">
        <v>2.4700000000000002</v>
      </c>
      <c r="E20" s="8">
        <v>0.54</v>
      </c>
      <c r="F20" s="8">
        <v>16.3</v>
      </c>
      <c r="G20" s="8">
        <v>82.03</v>
      </c>
      <c r="H20" s="8">
        <v>0.12</v>
      </c>
      <c r="I20" s="8">
        <v>0</v>
      </c>
      <c r="J20" s="8">
        <v>0</v>
      </c>
      <c r="K20" s="8">
        <v>0.41</v>
      </c>
      <c r="L20" s="8">
        <v>15.8</v>
      </c>
      <c r="M20" s="8">
        <v>91.7</v>
      </c>
      <c r="N20" s="8">
        <v>7</v>
      </c>
      <c r="O20" s="8">
        <v>0.4</v>
      </c>
    </row>
    <row r="21" spans="1:15" ht="15.75">
      <c r="A21" s="8"/>
      <c r="B21" s="12" t="s">
        <v>34</v>
      </c>
      <c r="C21" s="6"/>
      <c r="D21" s="13">
        <f>SUM(D14:D20)</f>
        <v>28.549999999999997</v>
      </c>
      <c r="E21" s="13">
        <f t="shared" ref="E21:N21" si="0">SUM(E14:E20)</f>
        <v>22.96</v>
      </c>
      <c r="F21" s="13">
        <f t="shared" si="0"/>
        <v>125.34999999999998</v>
      </c>
      <c r="G21" s="13">
        <f t="shared" si="0"/>
        <v>768.63</v>
      </c>
      <c r="H21" s="13">
        <f t="shared" si="0"/>
        <v>0.50600000000000001</v>
      </c>
      <c r="I21" s="13">
        <f t="shared" si="0"/>
        <v>12.66</v>
      </c>
      <c r="J21" s="13">
        <f t="shared" si="0"/>
        <v>5.8999999999999997E-2</v>
      </c>
      <c r="K21" s="13">
        <f t="shared" si="0"/>
        <v>9.1700000000000017</v>
      </c>
      <c r="L21" s="13">
        <f t="shared" si="0"/>
        <v>243.33000000000004</v>
      </c>
      <c r="M21" s="13">
        <f t="shared" si="0"/>
        <v>541.29999999999995</v>
      </c>
      <c r="N21" s="13">
        <f t="shared" si="0"/>
        <v>242.59</v>
      </c>
      <c r="O21" s="13">
        <v>6.14</v>
      </c>
    </row>
    <row r="22" spans="1:15">
      <c r="A22" s="8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8">
      <c r="A23" s="8"/>
      <c r="B23" s="14" t="s">
        <v>35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5.75">
      <c r="A24" s="4">
        <v>806</v>
      </c>
      <c r="B24" s="42" t="s">
        <v>80</v>
      </c>
      <c r="C24" s="4">
        <v>75</v>
      </c>
      <c r="D24" s="4">
        <v>4.8</v>
      </c>
      <c r="E24" s="4">
        <v>8.5</v>
      </c>
      <c r="F24" s="4">
        <v>48.4</v>
      </c>
      <c r="G24" s="4">
        <v>292.5</v>
      </c>
      <c r="H24" s="4">
        <v>7.0000000000000007E-2</v>
      </c>
      <c r="I24" s="4">
        <v>7.0000000000000007E-2</v>
      </c>
      <c r="J24" s="4">
        <v>0.14000000000000001</v>
      </c>
      <c r="K24" s="4">
        <v>2</v>
      </c>
      <c r="L24" s="4">
        <v>20</v>
      </c>
      <c r="M24" s="4">
        <v>48.2</v>
      </c>
      <c r="N24" s="4">
        <v>8</v>
      </c>
      <c r="O24" s="4">
        <v>0.6</v>
      </c>
    </row>
    <row r="25" spans="1:15" ht="15.75">
      <c r="A25" s="46">
        <v>693</v>
      </c>
      <c r="B25" s="38" t="s">
        <v>49</v>
      </c>
      <c r="C25" s="4">
        <v>200</v>
      </c>
      <c r="D25" s="4">
        <v>3.6</v>
      </c>
      <c r="E25" s="4">
        <v>3.6</v>
      </c>
      <c r="F25" s="4">
        <v>22.8</v>
      </c>
      <c r="G25" s="4">
        <v>135</v>
      </c>
      <c r="H25" s="4">
        <v>0.03</v>
      </c>
      <c r="I25" s="4">
        <v>0.52</v>
      </c>
      <c r="J25" s="4">
        <v>0.02</v>
      </c>
      <c r="K25" s="4">
        <v>0.11</v>
      </c>
      <c r="L25" s="4">
        <v>110.63</v>
      </c>
      <c r="M25" s="4">
        <v>101.09</v>
      </c>
      <c r="N25" s="4">
        <v>26.97</v>
      </c>
      <c r="O25" s="4">
        <v>0.9</v>
      </c>
    </row>
    <row r="26" spans="1:15" ht="15.75">
      <c r="A26" s="46"/>
      <c r="B26" s="28" t="s">
        <v>58</v>
      </c>
      <c r="C26" s="29">
        <v>150</v>
      </c>
      <c r="D26" s="29">
        <v>1.6</v>
      </c>
      <c r="E26" s="29">
        <v>0.5</v>
      </c>
      <c r="F26" s="29">
        <v>34.299999999999997</v>
      </c>
      <c r="G26" s="29">
        <v>134</v>
      </c>
      <c r="H26" s="29">
        <v>0</v>
      </c>
      <c r="I26" s="29">
        <v>13</v>
      </c>
      <c r="J26" s="29">
        <v>0</v>
      </c>
      <c r="K26" s="29">
        <v>0.1</v>
      </c>
      <c r="L26" s="29">
        <v>7.5</v>
      </c>
      <c r="M26" s="29">
        <v>33</v>
      </c>
      <c r="N26" s="29">
        <v>40.5</v>
      </c>
      <c r="O26" s="29">
        <v>0.4</v>
      </c>
    </row>
    <row r="27" spans="1:15">
      <c r="A27" s="8"/>
      <c r="B27" s="47" t="s">
        <v>38</v>
      </c>
      <c r="C27" s="6"/>
      <c r="D27" s="13">
        <f>SUM(D24:D26)</f>
        <v>10</v>
      </c>
      <c r="E27" s="13">
        <f t="shared" ref="E27:O27" si="1">SUM(E24:E26)</f>
        <v>12.6</v>
      </c>
      <c r="F27" s="13">
        <f t="shared" si="1"/>
        <v>105.5</v>
      </c>
      <c r="G27" s="13">
        <f t="shared" si="1"/>
        <v>561.5</v>
      </c>
      <c r="H27" s="13">
        <f t="shared" si="1"/>
        <v>0.1</v>
      </c>
      <c r="I27" s="13">
        <f t="shared" si="1"/>
        <v>13.59</v>
      </c>
      <c r="J27" s="13">
        <f t="shared" si="1"/>
        <v>0.16</v>
      </c>
      <c r="K27" s="13">
        <f t="shared" si="1"/>
        <v>2.21</v>
      </c>
      <c r="L27" s="13">
        <f t="shared" si="1"/>
        <v>138.13</v>
      </c>
      <c r="M27" s="13">
        <f t="shared" si="1"/>
        <v>182.29000000000002</v>
      </c>
      <c r="N27" s="13">
        <f t="shared" si="1"/>
        <v>75.47</v>
      </c>
      <c r="O27" s="13">
        <f t="shared" si="1"/>
        <v>1.9</v>
      </c>
    </row>
    <row r="28" spans="1:15">
      <c r="A28" s="6"/>
      <c r="B28" s="4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>
      <c r="A29" s="6"/>
      <c r="B29" s="47" t="s">
        <v>39</v>
      </c>
      <c r="C29" s="6"/>
      <c r="D29" s="13">
        <f>D12+D21+D27</f>
        <v>52.29</v>
      </c>
      <c r="E29" s="13">
        <f t="shared" ref="E29:O29" si="2">E12+E21+E27</f>
        <v>51.2</v>
      </c>
      <c r="F29" s="13">
        <f t="shared" si="2"/>
        <v>267.46999999999997</v>
      </c>
      <c r="G29" s="13">
        <f t="shared" si="2"/>
        <v>1664.33</v>
      </c>
      <c r="H29" s="13">
        <f t="shared" si="2"/>
        <v>0.67999999999999994</v>
      </c>
      <c r="I29" s="13">
        <f t="shared" si="2"/>
        <v>26.29</v>
      </c>
      <c r="J29" s="13">
        <f t="shared" si="2"/>
        <v>0.22700000000000001</v>
      </c>
      <c r="K29" s="13">
        <f t="shared" si="2"/>
        <v>13.860000000000003</v>
      </c>
      <c r="L29" s="13">
        <f t="shared" si="2"/>
        <v>455.72</v>
      </c>
      <c r="M29" s="13">
        <f t="shared" si="2"/>
        <v>887.87999999999988</v>
      </c>
      <c r="N29" s="13">
        <f t="shared" si="2"/>
        <v>340.28999999999996</v>
      </c>
      <c r="O29" s="13">
        <f t="shared" si="2"/>
        <v>10.07</v>
      </c>
    </row>
    <row r="30" spans="1: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</sheetData>
  <mergeCells count="7">
    <mergeCell ref="L5:O5"/>
    <mergeCell ref="A2:B2"/>
    <mergeCell ref="B5:B6"/>
    <mergeCell ref="C5:C6"/>
    <mergeCell ref="D5:F5"/>
    <mergeCell ref="G5:G6"/>
    <mergeCell ref="H5:K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sqref="A1:O32"/>
    </sheetView>
  </sheetViews>
  <sheetFormatPr defaultRowHeight="15"/>
  <cols>
    <col min="1" max="1" width="6.28515625" customWidth="1"/>
    <col min="2" max="2" width="25" customWidth="1"/>
    <col min="3" max="3" width="6.5703125" customWidth="1"/>
    <col min="4" max="4" width="7.28515625" customWidth="1"/>
    <col min="5" max="5" width="6.7109375" customWidth="1"/>
    <col min="6" max="6" width="7.5703125" customWidth="1"/>
    <col min="8" max="8" width="7.7109375" customWidth="1"/>
    <col min="9" max="9" width="7.42578125" customWidth="1"/>
    <col min="10" max="10" width="7.85546875" customWidth="1"/>
    <col min="11" max="11" width="8" customWidth="1"/>
    <col min="12" max="12" width="7.85546875" customWidth="1"/>
    <col min="13" max="13" width="8" customWidth="1"/>
    <col min="14" max="14" width="8.5703125" customWidth="1"/>
    <col min="15" max="15" width="7.5703125" customWidth="1"/>
  </cols>
  <sheetData>
    <row r="1" spans="1:15" ht="15.75">
      <c r="A1" s="25" t="s">
        <v>46</v>
      </c>
      <c r="B1" s="26"/>
      <c r="C1" s="26"/>
      <c r="D1" s="26"/>
      <c r="E1" s="25"/>
      <c r="F1" s="26"/>
      <c r="G1" s="26"/>
      <c r="H1" s="26"/>
      <c r="I1" s="25"/>
      <c r="J1" s="26"/>
      <c r="K1" s="26"/>
      <c r="L1" s="26"/>
      <c r="M1" s="25"/>
      <c r="N1" s="26"/>
      <c r="O1" s="26"/>
    </row>
    <row r="2" spans="1:15" ht="15.75">
      <c r="A2" s="72" t="s">
        <v>125</v>
      </c>
      <c r="B2" s="69"/>
      <c r="C2" s="26"/>
      <c r="D2" s="26"/>
      <c r="E2" s="25"/>
      <c r="F2" s="26"/>
      <c r="G2" s="26"/>
      <c r="H2" s="26"/>
      <c r="I2" s="25"/>
      <c r="J2" s="26"/>
      <c r="K2" s="26"/>
      <c r="L2" s="26"/>
      <c r="M2" s="25"/>
      <c r="N2" s="26"/>
      <c r="O2" s="26"/>
    </row>
    <row r="3" spans="1:15" ht="15.75">
      <c r="A3" s="25" t="s">
        <v>43</v>
      </c>
      <c r="B3" s="26"/>
      <c r="C3" s="26"/>
      <c r="D3" s="26"/>
      <c r="E3" s="25"/>
      <c r="F3" s="26"/>
      <c r="G3" s="26"/>
      <c r="H3" s="26"/>
      <c r="I3" s="25"/>
      <c r="J3" s="26"/>
      <c r="K3" s="26"/>
      <c r="L3" s="26"/>
      <c r="M3" s="25"/>
      <c r="N3" s="26"/>
      <c r="O3" s="26"/>
    </row>
    <row r="4" spans="1:15" ht="15.75">
      <c r="A4" s="25" t="s">
        <v>44</v>
      </c>
      <c r="B4" s="26"/>
      <c r="C4" s="26"/>
      <c r="D4" s="26"/>
      <c r="E4" s="25"/>
      <c r="F4" s="26"/>
      <c r="G4" s="26"/>
      <c r="H4" s="26"/>
      <c r="I4" s="25"/>
      <c r="J4" s="26"/>
      <c r="K4" s="26"/>
      <c r="L4" s="26"/>
      <c r="M4" s="25"/>
      <c r="N4" s="26"/>
      <c r="O4" s="26"/>
    </row>
    <row r="5" spans="1:15">
      <c r="A5" s="20" t="s">
        <v>0</v>
      </c>
      <c r="B5" s="22" t="s">
        <v>1</v>
      </c>
      <c r="C5" s="22" t="s">
        <v>2</v>
      </c>
      <c r="D5" s="21" t="s">
        <v>3</v>
      </c>
      <c r="E5" s="21"/>
      <c r="F5" s="21"/>
      <c r="G5" s="23" t="s">
        <v>4</v>
      </c>
      <c r="H5" s="21" t="s">
        <v>5</v>
      </c>
      <c r="I5" s="21"/>
      <c r="J5" s="21"/>
      <c r="K5" s="21"/>
      <c r="L5" s="21" t="s">
        <v>6</v>
      </c>
      <c r="M5" s="21"/>
      <c r="N5" s="21"/>
      <c r="O5" s="21"/>
    </row>
    <row r="6" spans="1:15">
      <c r="A6" s="20" t="s">
        <v>7</v>
      </c>
      <c r="B6" s="22"/>
      <c r="C6" s="22"/>
      <c r="D6" s="2" t="s">
        <v>8</v>
      </c>
      <c r="E6" s="2" t="s">
        <v>9</v>
      </c>
      <c r="F6" s="2" t="s">
        <v>10</v>
      </c>
      <c r="G6" s="24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</row>
    <row r="8" spans="1:15" ht="18">
      <c r="A8" s="20"/>
      <c r="B8" s="3" t="s">
        <v>19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47.25">
      <c r="A9" s="16">
        <v>311</v>
      </c>
      <c r="B9" s="38" t="s">
        <v>127</v>
      </c>
      <c r="C9" s="4" t="s">
        <v>83</v>
      </c>
      <c r="D9" s="4">
        <v>8</v>
      </c>
      <c r="E9" s="4">
        <v>9.67</v>
      </c>
      <c r="F9" s="4">
        <v>33.74</v>
      </c>
      <c r="G9" s="4">
        <v>254.8</v>
      </c>
      <c r="H9" s="4">
        <v>0.2</v>
      </c>
      <c r="I9" s="4">
        <v>1.6</v>
      </c>
      <c r="J9" s="4">
        <v>0.05</v>
      </c>
      <c r="K9" s="4">
        <v>0.62</v>
      </c>
      <c r="L9" s="4">
        <v>171.02</v>
      </c>
      <c r="M9" s="4">
        <v>230</v>
      </c>
      <c r="N9" s="4">
        <v>62.8</v>
      </c>
      <c r="O9" s="4">
        <v>1.4</v>
      </c>
    </row>
    <row r="10" spans="1:15">
      <c r="A10" s="8">
        <v>97</v>
      </c>
      <c r="B10" s="6" t="s">
        <v>84</v>
      </c>
      <c r="C10" s="8">
        <v>15</v>
      </c>
      <c r="D10" s="8">
        <v>3.48</v>
      </c>
      <c r="E10" s="8">
        <v>4.43</v>
      </c>
      <c r="F10" s="8">
        <v>0</v>
      </c>
      <c r="G10" s="8">
        <v>54.6</v>
      </c>
      <c r="H10" s="8">
        <v>6.0000000000000001E-3</v>
      </c>
      <c r="I10" s="8">
        <v>0.105</v>
      </c>
      <c r="J10" s="8">
        <v>4.2999999999999997E-2</v>
      </c>
      <c r="K10" s="8">
        <v>7.0000000000000007E-2</v>
      </c>
      <c r="L10" s="8">
        <v>132</v>
      </c>
      <c r="M10" s="8">
        <v>75</v>
      </c>
      <c r="N10" s="8">
        <v>5.25</v>
      </c>
      <c r="O10" s="8">
        <v>0.15</v>
      </c>
    </row>
    <row r="11" spans="1:15">
      <c r="A11" s="8">
        <v>96</v>
      </c>
      <c r="B11" s="6" t="s">
        <v>101</v>
      </c>
      <c r="C11" s="8">
        <v>10</v>
      </c>
      <c r="D11" s="8">
        <v>7.0000000000000007E-2</v>
      </c>
      <c r="E11" s="8">
        <v>7.8</v>
      </c>
      <c r="F11" s="8">
        <v>0.1</v>
      </c>
      <c r="G11" s="8">
        <v>70.900000000000006</v>
      </c>
      <c r="H11" s="8">
        <v>0</v>
      </c>
      <c r="I11" s="8">
        <v>0</v>
      </c>
      <c r="J11" s="8">
        <v>0.05</v>
      </c>
      <c r="K11" s="8">
        <v>0.01</v>
      </c>
      <c r="L11" s="8">
        <v>1.8</v>
      </c>
      <c r="M11" s="8">
        <v>2.6</v>
      </c>
      <c r="N11" s="8">
        <v>0.04</v>
      </c>
      <c r="O11" s="8">
        <v>0.02</v>
      </c>
    </row>
    <row r="12" spans="1:15">
      <c r="A12" s="64">
        <v>685</v>
      </c>
      <c r="B12" s="6" t="s">
        <v>22</v>
      </c>
      <c r="C12" s="8">
        <v>200</v>
      </c>
      <c r="D12" s="8">
        <v>0.2</v>
      </c>
      <c r="E12" s="8" t="s">
        <v>23</v>
      </c>
      <c r="F12" s="8">
        <v>14</v>
      </c>
      <c r="G12" s="8">
        <v>56</v>
      </c>
      <c r="H12" s="8" t="s">
        <v>23</v>
      </c>
      <c r="I12" s="8" t="s">
        <v>23</v>
      </c>
      <c r="J12" s="8" t="s">
        <v>23</v>
      </c>
      <c r="K12" s="8" t="s">
        <v>23</v>
      </c>
      <c r="L12" s="8">
        <v>12</v>
      </c>
      <c r="M12" s="8">
        <v>8</v>
      </c>
      <c r="N12" s="8">
        <v>6</v>
      </c>
      <c r="O12" s="8">
        <v>0.8</v>
      </c>
    </row>
    <row r="13" spans="1:15" ht="15.75">
      <c r="A13" s="10"/>
      <c r="B13" s="11" t="s">
        <v>24</v>
      </c>
      <c r="C13" s="10">
        <v>40</v>
      </c>
      <c r="D13" s="10">
        <v>3.04</v>
      </c>
      <c r="E13" s="10">
        <v>0.24</v>
      </c>
      <c r="F13" s="10">
        <v>20.92</v>
      </c>
      <c r="G13" s="10">
        <v>93.2</v>
      </c>
      <c r="H13" s="10">
        <v>4.3999999999999997E-2</v>
      </c>
      <c r="I13" s="10">
        <v>0</v>
      </c>
      <c r="J13" s="10">
        <v>0</v>
      </c>
      <c r="K13" s="10">
        <v>0.67</v>
      </c>
      <c r="L13" s="10">
        <v>8</v>
      </c>
      <c r="M13" s="10">
        <v>26</v>
      </c>
      <c r="N13" s="10">
        <v>10.5</v>
      </c>
      <c r="O13" s="10">
        <v>0.48</v>
      </c>
    </row>
    <row r="14" spans="1:15" ht="15.75">
      <c r="A14" s="8"/>
      <c r="B14" s="12" t="s">
        <v>25</v>
      </c>
      <c r="C14" s="6"/>
      <c r="D14" s="13">
        <f>SUM(D9:D13)</f>
        <v>14.79</v>
      </c>
      <c r="E14" s="13">
        <f t="shared" ref="E14:O14" si="0">SUM(E9:E13)</f>
        <v>22.139999999999997</v>
      </c>
      <c r="F14" s="13">
        <f t="shared" si="0"/>
        <v>68.760000000000005</v>
      </c>
      <c r="G14" s="13">
        <f t="shared" si="0"/>
        <v>529.50000000000011</v>
      </c>
      <c r="H14" s="13">
        <f t="shared" si="0"/>
        <v>0.25</v>
      </c>
      <c r="I14" s="13">
        <f t="shared" si="0"/>
        <v>1.7050000000000001</v>
      </c>
      <c r="J14" s="13">
        <f t="shared" si="0"/>
        <v>0.14300000000000002</v>
      </c>
      <c r="K14" s="13">
        <f t="shared" si="0"/>
        <v>1.37</v>
      </c>
      <c r="L14" s="13">
        <f t="shared" si="0"/>
        <v>324.82</v>
      </c>
      <c r="M14" s="13">
        <f t="shared" si="0"/>
        <v>341.6</v>
      </c>
      <c r="N14" s="13">
        <f t="shared" si="0"/>
        <v>84.59</v>
      </c>
      <c r="O14" s="13">
        <f t="shared" si="0"/>
        <v>2.85</v>
      </c>
    </row>
    <row r="15" spans="1:15">
      <c r="A15" s="8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8">
      <c r="A16" s="8"/>
      <c r="B16" s="14" t="s">
        <v>26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31.5">
      <c r="A17" s="46"/>
      <c r="B17" s="15" t="s">
        <v>27</v>
      </c>
      <c r="C17" s="4">
        <v>50</v>
      </c>
      <c r="D17" s="4">
        <v>0.4</v>
      </c>
      <c r="E17" s="4">
        <v>0</v>
      </c>
      <c r="F17" s="4">
        <v>1.5</v>
      </c>
      <c r="G17" s="4">
        <v>8</v>
      </c>
      <c r="H17" s="4">
        <v>0.01</v>
      </c>
      <c r="I17" s="4">
        <v>5</v>
      </c>
      <c r="J17" s="4">
        <v>0.03</v>
      </c>
      <c r="K17" s="4">
        <v>0.1</v>
      </c>
      <c r="L17" s="4">
        <v>12</v>
      </c>
      <c r="M17" s="4">
        <v>21</v>
      </c>
      <c r="N17" s="4">
        <v>7</v>
      </c>
      <c r="O17" s="4">
        <v>0.45</v>
      </c>
    </row>
    <row r="18" spans="1:15" ht="31.5">
      <c r="A18" s="4">
        <v>139</v>
      </c>
      <c r="B18" s="38" t="s">
        <v>128</v>
      </c>
      <c r="C18" s="4">
        <v>200</v>
      </c>
      <c r="D18" s="66">
        <v>5.36</v>
      </c>
      <c r="E18" s="66">
        <v>3.36</v>
      </c>
      <c r="F18" s="66">
        <v>15.6</v>
      </c>
      <c r="G18" s="66">
        <v>115.2</v>
      </c>
      <c r="H18" s="66">
        <v>0.19</v>
      </c>
      <c r="I18" s="66">
        <v>5.68</v>
      </c>
      <c r="J18" s="66">
        <v>1.4E-2</v>
      </c>
      <c r="K18" s="66">
        <v>0.25</v>
      </c>
      <c r="L18" s="66">
        <v>25.14</v>
      </c>
      <c r="M18" s="66">
        <v>81.400000000000006</v>
      </c>
      <c r="N18" s="66">
        <v>30.49</v>
      </c>
      <c r="O18" s="66">
        <v>1.52</v>
      </c>
    </row>
    <row r="19" spans="1:15">
      <c r="A19" s="8">
        <v>492</v>
      </c>
      <c r="B19" s="6" t="s">
        <v>97</v>
      </c>
      <c r="C19" s="73">
        <v>150</v>
      </c>
      <c r="D19" s="4">
        <v>12.71</v>
      </c>
      <c r="E19" s="4">
        <v>7.85</v>
      </c>
      <c r="F19" s="4">
        <v>26.81</v>
      </c>
      <c r="G19" s="4">
        <v>229.01</v>
      </c>
      <c r="H19" s="4">
        <v>7.4999999999999997E-2</v>
      </c>
      <c r="I19" s="4">
        <v>4.5199999999999996</v>
      </c>
      <c r="J19" s="4">
        <v>1.4999999999999999E-2</v>
      </c>
      <c r="K19" s="4">
        <v>0.375</v>
      </c>
      <c r="L19" s="4">
        <v>34.76</v>
      </c>
      <c r="M19" s="4">
        <v>132</v>
      </c>
      <c r="N19" s="4">
        <v>40.53</v>
      </c>
      <c r="O19" s="4">
        <v>1.49</v>
      </c>
    </row>
    <row r="20" spans="1:15" ht="31.5">
      <c r="A20" s="4">
        <v>648</v>
      </c>
      <c r="B20" s="38" t="s">
        <v>57</v>
      </c>
      <c r="C20" s="29">
        <v>200</v>
      </c>
      <c r="D20" s="74">
        <v>0</v>
      </c>
      <c r="E20" s="74">
        <v>0</v>
      </c>
      <c r="F20" s="74">
        <v>10</v>
      </c>
      <c r="G20" s="74">
        <v>119</v>
      </c>
      <c r="H20" s="74">
        <v>0</v>
      </c>
      <c r="I20" s="74">
        <v>4</v>
      </c>
      <c r="J20" s="74">
        <v>0</v>
      </c>
      <c r="K20" s="74">
        <v>0</v>
      </c>
      <c r="L20" s="74">
        <v>0.2</v>
      </c>
      <c r="M20" s="74">
        <v>0</v>
      </c>
      <c r="N20" s="74">
        <v>0</v>
      </c>
      <c r="O20" s="74">
        <v>0.3</v>
      </c>
    </row>
    <row r="21" spans="1:15">
      <c r="A21" s="8"/>
      <c r="B21" s="6" t="s">
        <v>24</v>
      </c>
      <c r="C21" s="10">
        <v>30</v>
      </c>
      <c r="D21" s="10">
        <v>2.2799999999999998</v>
      </c>
      <c r="E21" s="10">
        <v>0.27</v>
      </c>
      <c r="F21" s="10">
        <v>14.88</v>
      </c>
      <c r="G21" s="10">
        <v>68</v>
      </c>
      <c r="H21" s="10">
        <v>0.06</v>
      </c>
      <c r="I21" s="10">
        <v>0</v>
      </c>
      <c r="J21" s="10">
        <v>0</v>
      </c>
      <c r="K21" s="10">
        <v>0.46</v>
      </c>
      <c r="L21" s="10">
        <v>7.8</v>
      </c>
      <c r="M21" s="10">
        <v>24.9</v>
      </c>
      <c r="N21" s="10">
        <v>10.5</v>
      </c>
      <c r="O21" s="10">
        <v>0.48</v>
      </c>
    </row>
    <row r="22" spans="1:15">
      <c r="A22" s="8"/>
      <c r="B22" s="6" t="s">
        <v>33</v>
      </c>
      <c r="C22" s="8">
        <v>45</v>
      </c>
      <c r="D22" s="8">
        <v>2.4700000000000002</v>
      </c>
      <c r="E22" s="8">
        <v>0.54</v>
      </c>
      <c r="F22" s="8">
        <v>16.3</v>
      </c>
      <c r="G22" s="8">
        <v>82.03</v>
      </c>
      <c r="H22" s="8">
        <v>0.12</v>
      </c>
      <c r="I22" s="8">
        <v>0</v>
      </c>
      <c r="J22" s="8">
        <v>0</v>
      </c>
      <c r="K22" s="8">
        <v>0.41</v>
      </c>
      <c r="L22" s="8">
        <v>15.8</v>
      </c>
      <c r="M22" s="8">
        <v>91.7</v>
      </c>
      <c r="N22" s="8">
        <v>7</v>
      </c>
      <c r="O22" s="8">
        <v>0.4</v>
      </c>
    </row>
    <row r="23" spans="1:15">
      <c r="A23" s="8"/>
      <c r="B23" s="6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5.75">
      <c r="A24" s="8"/>
      <c r="B24" s="12" t="s">
        <v>34</v>
      </c>
      <c r="C24" s="6"/>
      <c r="D24" s="13">
        <f>SUM(D17:D23)</f>
        <v>23.220000000000002</v>
      </c>
      <c r="E24" s="13">
        <f t="shared" ref="E24:O24" si="1">SUM(E17:E23)</f>
        <v>12.02</v>
      </c>
      <c r="F24" s="13">
        <f t="shared" si="1"/>
        <v>85.089999999999989</v>
      </c>
      <c r="G24" s="13">
        <f t="shared" si="1"/>
        <v>621.24</v>
      </c>
      <c r="H24" s="13">
        <f t="shared" si="1"/>
        <v>0.45500000000000002</v>
      </c>
      <c r="I24" s="13">
        <f t="shared" si="1"/>
        <v>19.2</v>
      </c>
      <c r="J24" s="13">
        <f t="shared" si="1"/>
        <v>5.8999999999999997E-2</v>
      </c>
      <c r="K24" s="13">
        <f t="shared" si="1"/>
        <v>1.595</v>
      </c>
      <c r="L24" s="13">
        <f t="shared" si="1"/>
        <v>95.7</v>
      </c>
      <c r="M24" s="13">
        <f t="shared" si="1"/>
        <v>351</v>
      </c>
      <c r="N24" s="13">
        <f t="shared" si="1"/>
        <v>95.52</v>
      </c>
      <c r="O24" s="13">
        <f t="shared" si="1"/>
        <v>4.6400000000000006</v>
      </c>
    </row>
    <row r="25" spans="1:15">
      <c r="A25" s="8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8">
      <c r="A26" s="8"/>
      <c r="B26" s="14" t="s">
        <v>35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>
      <c r="A27" s="8">
        <v>747</v>
      </c>
      <c r="B27" s="6" t="s">
        <v>36</v>
      </c>
      <c r="C27" s="8">
        <v>75</v>
      </c>
      <c r="D27" s="8">
        <v>5.63</v>
      </c>
      <c r="E27" s="8">
        <v>9.9</v>
      </c>
      <c r="F27" s="8">
        <v>45.68</v>
      </c>
      <c r="G27" s="8">
        <v>296.25</v>
      </c>
      <c r="H27" s="8">
        <v>0.09</v>
      </c>
      <c r="I27" s="8" t="s">
        <v>23</v>
      </c>
      <c r="J27" s="8">
        <v>1.4E-2</v>
      </c>
      <c r="K27" s="8">
        <v>3</v>
      </c>
      <c r="L27" s="8">
        <v>14.85</v>
      </c>
      <c r="M27" s="8">
        <v>66.75</v>
      </c>
      <c r="N27" s="8">
        <v>9.75</v>
      </c>
      <c r="O27" s="8">
        <v>0.98</v>
      </c>
    </row>
    <row r="28" spans="1:15" ht="15.75">
      <c r="A28" s="4">
        <v>645</v>
      </c>
      <c r="B28" s="45" t="s">
        <v>98</v>
      </c>
      <c r="C28" s="37">
        <v>200</v>
      </c>
      <c r="D28" s="37">
        <v>5.8</v>
      </c>
      <c r="E28" s="37">
        <v>5</v>
      </c>
      <c r="F28" s="37">
        <v>8</v>
      </c>
      <c r="G28" s="37">
        <v>106</v>
      </c>
      <c r="H28" s="37">
        <v>0.08</v>
      </c>
      <c r="I28" s="37">
        <v>1.4</v>
      </c>
      <c r="J28" s="37">
        <v>0.04</v>
      </c>
      <c r="K28" s="37">
        <v>0</v>
      </c>
      <c r="L28" s="37">
        <v>240</v>
      </c>
      <c r="M28" s="37">
        <v>180</v>
      </c>
      <c r="N28" s="37">
        <v>28</v>
      </c>
      <c r="O28" s="37">
        <v>0.2</v>
      </c>
    </row>
    <row r="29" spans="1:15" ht="15.75">
      <c r="A29" s="8"/>
      <c r="B29" s="12" t="s">
        <v>38</v>
      </c>
      <c r="C29" s="6"/>
      <c r="D29" s="13">
        <f>SUM(D27:D28)</f>
        <v>11.43</v>
      </c>
      <c r="E29" s="13">
        <f t="shared" ref="E29:O29" si="2">SUM(E27:E28)</f>
        <v>14.9</v>
      </c>
      <c r="F29" s="13">
        <f t="shared" si="2"/>
        <v>53.68</v>
      </c>
      <c r="G29" s="13">
        <f t="shared" si="2"/>
        <v>402.25</v>
      </c>
      <c r="H29" s="13">
        <f t="shared" si="2"/>
        <v>0.16999999999999998</v>
      </c>
      <c r="I29" s="13">
        <f t="shared" si="2"/>
        <v>1.4</v>
      </c>
      <c r="J29" s="13">
        <f t="shared" si="2"/>
        <v>5.3999999999999999E-2</v>
      </c>
      <c r="K29" s="13">
        <f t="shared" si="2"/>
        <v>3</v>
      </c>
      <c r="L29" s="13">
        <f t="shared" si="2"/>
        <v>254.85</v>
      </c>
      <c r="M29" s="13">
        <f t="shared" si="2"/>
        <v>246.75</v>
      </c>
      <c r="N29" s="13">
        <f t="shared" si="2"/>
        <v>37.75</v>
      </c>
      <c r="O29" s="13">
        <f t="shared" si="2"/>
        <v>1.18</v>
      </c>
    </row>
    <row r="30" spans="1: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.75">
      <c r="A31" s="6"/>
      <c r="B31" s="18" t="s">
        <v>39</v>
      </c>
      <c r="C31" s="6"/>
      <c r="D31" s="13">
        <f>D14+D24+D29</f>
        <v>49.440000000000005</v>
      </c>
      <c r="E31" s="13">
        <f t="shared" ref="E31:O31" si="3">E14+E24+E29</f>
        <v>49.059999999999995</v>
      </c>
      <c r="F31" s="13">
        <f t="shared" si="3"/>
        <v>207.53</v>
      </c>
      <c r="G31" s="13">
        <f t="shared" si="3"/>
        <v>1552.9900000000002</v>
      </c>
      <c r="H31" s="13">
        <f t="shared" si="3"/>
        <v>0.875</v>
      </c>
      <c r="I31" s="13">
        <f t="shared" si="3"/>
        <v>22.305</v>
      </c>
      <c r="J31" s="13">
        <f t="shared" si="3"/>
        <v>0.25600000000000001</v>
      </c>
      <c r="K31" s="13">
        <f t="shared" si="3"/>
        <v>5.9649999999999999</v>
      </c>
      <c r="L31" s="13">
        <f t="shared" si="3"/>
        <v>675.37</v>
      </c>
      <c r="M31" s="13">
        <f t="shared" si="3"/>
        <v>939.35</v>
      </c>
      <c r="N31" s="13">
        <f t="shared" si="3"/>
        <v>217.86</v>
      </c>
      <c r="O31" s="13">
        <f t="shared" si="3"/>
        <v>8.67</v>
      </c>
    </row>
    <row r="32" spans="1: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</sheetData>
  <mergeCells count="7">
    <mergeCell ref="L5:O5"/>
    <mergeCell ref="A2:B2"/>
    <mergeCell ref="B5:B6"/>
    <mergeCell ref="C5:C6"/>
    <mergeCell ref="D5:F5"/>
    <mergeCell ref="G5:G6"/>
    <mergeCell ref="H5:K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sqref="A1:O32"/>
    </sheetView>
  </sheetViews>
  <sheetFormatPr defaultRowHeight="15"/>
  <cols>
    <col min="1" max="1" width="5.28515625" customWidth="1"/>
    <col min="2" max="2" width="30.85546875" customWidth="1"/>
    <col min="3" max="3" width="7.5703125" customWidth="1"/>
    <col min="4" max="4" width="7.85546875" customWidth="1"/>
    <col min="5" max="6" width="7.7109375" customWidth="1"/>
    <col min="7" max="7" width="8" customWidth="1"/>
    <col min="8" max="8" width="7.7109375" customWidth="1"/>
    <col min="9" max="9" width="8.28515625" customWidth="1"/>
    <col min="10" max="10" width="7.85546875" customWidth="1"/>
    <col min="11" max="11" width="8" customWidth="1"/>
    <col min="12" max="12" width="7.85546875" customWidth="1"/>
    <col min="13" max="13" width="8" customWidth="1"/>
    <col min="14" max="14" width="8.5703125" customWidth="1"/>
    <col min="15" max="15" width="8.28515625" customWidth="1"/>
  </cols>
  <sheetData>
    <row r="1" spans="1:15" ht="15.75">
      <c r="A1" s="40" t="s">
        <v>59</v>
      </c>
    </row>
    <row r="2" spans="1:15" ht="15.75">
      <c r="A2" s="75" t="s">
        <v>125</v>
      </c>
      <c r="B2" s="69"/>
    </row>
    <row r="3" spans="1:15" ht="15.75">
      <c r="A3" s="40" t="s">
        <v>43</v>
      </c>
    </row>
    <row r="4" spans="1:15" ht="15.75">
      <c r="A4" s="40" t="s">
        <v>60</v>
      </c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>
      <c r="A5" s="20" t="s">
        <v>0</v>
      </c>
      <c r="B5" s="22" t="s">
        <v>1</v>
      </c>
      <c r="C5" s="22" t="s">
        <v>2</v>
      </c>
      <c r="D5" s="21" t="s">
        <v>3</v>
      </c>
      <c r="E5" s="21"/>
      <c r="F5" s="21"/>
      <c r="G5" s="23" t="s">
        <v>4</v>
      </c>
      <c r="H5" s="21" t="s">
        <v>5</v>
      </c>
      <c r="I5" s="21"/>
      <c r="J5" s="21"/>
      <c r="K5" s="21"/>
      <c r="L5" s="21" t="s">
        <v>6</v>
      </c>
      <c r="M5" s="21"/>
      <c r="N5" s="21"/>
      <c r="O5" s="21"/>
    </row>
    <row r="6" spans="1:15">
      <c r="A6" s="20" t="s">
        <v>7</v>
      </c>
      <c r="B6" s="22"/>
      <c r="C6" s="22"/>
      <c r="D6" s="2" t="s">
        <v>8</v>
      </c>
      <c r="E6" s="2" t="s">
        <v>9</v>
      </c>
      <c r="F6" s="2" t="s">
        <v>10</v>
      </c>
      <c r="G6" s="24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</row>
    <row r="8" spans="1:15" ht="18">
      <c r="A8" s="20"/>
      <c r="B8" s="76" t="s">
        <v>19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31.5">
      <c r="A9" s="4">
        <v>334</v>
      </c>
      <c r="B9" s="38" t="s">
        <v>20</v>
      </c>
      <c r="C9" s="4" t="s">
        <v>21</v>
      </c>
      <c r="D9" s="4">
        <v>10.3</v>
      </c>
      <c r="E9" s="4">
        <v>16.8</v>
      </c>
      <c r="F9" s="4">
        <v>34.799999999999997</v>
      </c>
      <c r="G9" s="4">
        <v>335</v>
      </c>
      <c r="H9" s="4">
        <v>0.06</v>
      </c>
      <c r="I9" s="4">
        <v>0.05</v>
      </c>
      <c r="J9" s="4">
        <v>0.08</v>
      </c>
      <c r="K9" s="4">
        <v>1.1499999999999999</v>
      </c>
      <c r="L9" s="4">
        <v>163.34</v>
      </c>
      <c r="M9" s="4">
        <v>133.53</v>
      </c>
      <c r="N9" s="4">
        <v>15.93</v>
      </c>
      <c r="O9" s="4">
        <v>0.92</v>
      </c>
    </row>
    <row r="10" spans="1:15">
      <c r="A10" s="8">
        <v>96</v>
      </c>
      <c r="B10" s="6" t="s">
        <v>101</v>
      </c>
      <c r="C10" s="8">
        <v>10</v>
      </c>
      <c r="D10" s="8">
        <v>7.0000000000000007E-2</v>
      </c>
      <c r="E10" s="8">
        <v>7.8</v>
      </c>
      <c r="F10" s="8">
        <v>0.1</v>
      </c>
      <c r="G10" s="8">
        <v>70.900000000000006</v>
      </c>
      <c r="H10" s="8">
        <v>0</v>
      </c>
      <c r="I10" s="8">
        <v>0</v>
      </c>
      <c r="J10" s="8">
        <v>0.05</v>
      </c>
      <c r="K10" s="8">
        <v>0.01</v>
      </c>
      <c r="L10" s="8">
        <v>1.8</v>
      </c>
      <c r="M10" s="8">
        <v>2.6</v>
      </c>
      <c r="N10" s="8">
        <v>0.04</v>
      </c>
      <c r="O10" s="8">
        <v>0.02</v>
      </c>
    </row>
    <row r="11" spans="1:15" ht="15.75">
      <c r="A11" s="4">
        <v>685</v>
      </c>
      <c r="B11" s="15" t="s">
        <v>85</v>
      </c>
      <c r="C11" s="4">
        <v>200</v>
      </c>
      <c r="D11" s="4">
        <v>1.5</v>
      </c>
      <c r="E11" s="4">
        <v>1.6</v>
      </c>
      <c r="F11" s="4">
        <v>15.8</v>
      </c>
      <c r="G11" s="4">
        <v>81</v>
      </c>
      <c r="H11" s="4">
        <v>0.01</v>
      </c>
      <c r="I11" s="4">
        <v>0.26</v>
      </c>
      <c r="J11" s="4">
        <v>0</v>
      </c>
      <c r="K11" s="4">
        <v>0.05</v>
      </c>
      <c r="L11" s="4">
        <v>53.2</v>
      </c>
      <c r="M11" s="4">
        <v>39.15</v>
      </c>
      <c r="N11" s="4">
        <v>6.09</v>
      </c>
      <c r="O11" s="4">
        <v>0.08</v>
      </c>
    </row>
    <row r="12" spans="1:15" ht="15.75">
      <c r="A12" s="8"/>
      <c r="B12" s="11" t="s">
        <v>24</v>
      </c>
      <c r="C12" s="10">
        <v>30</v>
      </c>
      <c r="D12" s="10">
        <v>2.2799999999999998</v>
      </c>
      <c r="E12" s="10">
        <v>0.27</v>
      </c>
      <c r="F12" s="10">
        <v>14.88</v>
      </c>
      <c r="G12" s="10">
        <v>68</v>
      </c>
      <c r="H12" s="10">
        <v>0.06</v>
      </c>
      <c r="I12" s="10">
        <v>0</v>
      </c>
      <c r="J12" s="10">
        <v>0</v>
      </c>
      <c r="K12" s="10">
        <v>0.46</v>
      </c>
      <c r="L12" s="10">
        <v>7.8</v>
      </c>
      <c r="M12" s="10">
        <v>24.9</v>
      </c>
      <c r="N12" s="10">
        <v>10.5</v>
      </c>
      <c r="O12" s="10">
        <v>0.48</v>
      </c>
    </row>
    <row r="13" spans="1:15" ht="15.75">
      <c r="A13" s="10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ht="15.75">
      <c r="A14" s="8"/>
      <c r="B14" s="12" t="s">
        <v>25</v>
      </c>
      <c r="C14" s="6"/>
      <c r="D14" s="13">
        <f>SUM(D9:D13)</f>
        <v>14.15</v>
      </c>
      <c r="E14" s="13">
        <f t="shared" ref="E14:O14" si="0">SUM(E9:E13)</f>
        <v>26.470000000000002</v>
      </c>
      <c r="F14" s="13">
        <f t="shared" si="0"/>
        <v>65.58</v>
      </c>
      <c r="G14" s="13">
        <f t="shared" si="0"/>
        <v>554.9</v>
      </c>
      <c r="H14" s="13">
        <f t="shared" si="0"/>
        <v>0.13</v>
      </c>
      <c r="I14" s="13">
        <f t="shared" si="0"/>
        <v>0.31</v>
      </c>
      <c r="J14" s="13">
        <f t="shared" si="0"/>
        <v>0.13</v>
      </c>
      <c r="K14" s="13">
        <f t="shared" si="0"/>
        <v>1.67</v>
      </c>
      <c r="L14" s="13">
        <f t="shared" si="0"/>
        <v>226.14000000000004</v>
      </c>
      <c r="M14" s="13">
        <f t="shared" si="0"/>
        <v>200.18</v>
      </c>
      <c r="N14" s="13">
        <f t="shared" si="0"/>
        <v>32.56</v>
      </c>
      <c r="O14" s="13">
        <f t="shared" si="0"/>
        <v>1.5</v>
      </c>
    </row>
    <row r="15" spans="1:15">
      <c r="A15" s="8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8">
      <c r="A16" s="8"/>
      <c r="B16" s="14" t="s">
        <v>26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30">
      <c r="A17" s="16">
        <v>418</v>
      </c>
      <c r="B17" s="30" t="s">
        <v>129</v>
      </c>
      <c r="C17" s="31">
        <v>60</v>
      </c>
      <c r="D17" s="4">
        <v>0.83</v>
      </c>
      <c r="E17" s="4">
        <v>3.23</v>
      </c>
      <c r="F17" s="4">
        <v>9.15</v>
      </c>
      <c r="G17" s="4">
        <v>66.75</v>
      </c>
      <c r="H17" s="4">
        <v>8.0000000000000002E-3</v>
      </c>
      <c r="I17" s="4">
        <v>0.97</v>
      </c>
      <c r="J17" s="4">
        <v>0</v>
      </c>
      <c r="K17" s="4">
        <v>1.7</v>
      </c>
      <c r="L17" s="4">
        <v>16.21</v>
      </c>
      <c r="M17" s="4">
        <v>18.850000000000001</v>
      </c>
      <c r="N17" s="4">
        <v>9.61</v>
      </c>
      <c r="O17" s="4">
        <v>0.62</v>
      </c>
    </row>
    <row r="18" spans="1:15" ht="31.5">
      <c r="A18" s="4">
        <v>132</v>
      </c>
      <c r="B18" s="15" t="s">
        <v>130</v>
      </c>
      <c r="C18" s="4" t="s">
        <v>40</v>
      </c>
      <c r="D18" s="37">
        <v>1.92</v>
      </c>
      <c r="E18" s="37">
        <v>4.5599999999999996</v>
      </c>
      <c r="F18" s="37">
        <v>12.56</v>
      </c>
      <c r="G18" s="37">
        <v>100.8</v>
      </c>
      <c r="H18" s="37">
        <v>6.4000000000000001E-2</v>
      </c>
      <c r="I18" s="37">
        <v>5.37</v>
      </c>
      <c r="J18" s="37">
        <v>0.02</v>
      </c>
      <c r="K18" s="37">
        <v>0.23</v>
      </c>
      <c r="L18" s="37">
        <v>18.5</v>
      </c>
      <c r="M18" s="37">
        <v>54.7</v>
      </c>
      <c r="N18" s="37">
        <v>18.55</v>
      </c>
      <c r="O18" s="37">
        <v>0.7</v>
      </c>
    </row>
    <row r="19" spans="1:15">
      <c r="A19" s="8">
        <v>462</v>
      </c>
      <c r="B19" s="6" t="s">
        <v>88</v>
      </c>
      <c r="C19" s="4" t="s">
        <v>89</v>
      </c>
      <c r="D19" s="4">
        <v>8.35</v>
      </c>
      <c r="E19" s="4">
        <v>12.35</v>
      </c>
      <c r="F19" s="4">
        <v>9.0500000000000007</v>
      </c>
      <c r="G19" s="4">
        <v>181</v>
      </c>
      <c r="H19" s="4">
        <v>1.4999999999999999E-2</v>
      </c>
      <c r="I19" s="4">
        <v>0.31</v>
      </c>
      <c r="J19" s="4">
        <v>3.0000000000000001E-3</v>
      </c>
      <c r="K19" s="4">
        <v>0</v>
      </c>
      <c r="L19" s="4">
        <v>5.73</v>
      </c>
      <c r="M19" s="4">
        <v>68.78</v>
      </c>
      <c r="N19" s="4">
        <v>14.18</v>
      </c>
      <c r="O19" s="4">
        <v>0.57999999999999996</v>
      </c>
    </row>
    <row r="20" spans="1:15" ht="15.75">
      <c r="A20" s="4">
        <v>520</v>
      </c>
      <c r="B20" s="38" t="s">
        <v>106</v>
      </c>
      <c r="C20" s="4">
        <v>150</v>
      </c>
      <c r="D20" s="4">
        <v>3.07</v>
      </c>
      <c r="E20" s="4">
        <v>4.95</v>
      </c>
      <c r="F20" s="4">
        <v>20.170000000000002</v>
      </c>
      <c r="G20" s="4">
        <v>139.5</v>
      </c>
      <c r="H20" s="4">
        <v>0.12</v>
      </c>
      <c r="I20" s="4">
        <v>10.44</v>
      </c>
      <c r="J20" s="4">
        <v>0.22</v>
      </c>
      <c r="K20" s="4">
        <v>0.2</v>
      </c>
      <c r="L20" s="4">
        <v>35.67</v>
      </c>
      <c r="M20" s="4">
        <v>83.58</v>
      </c>
      <c r="N20" s="4">
        <v>28.5</v>
      </c>
      <c r="O20" s="4">
        <v>1</v>
      </c>
    </row>
    <row r="21" spans="1:15">
      <c r="A21" s="8">
        <v>699</v>
      </c>
      <c r="B21" s="6" t="s">
        <v>91</v>
      </c>
      <c r="C21" s="4">
        <v>200</v>
      </c>
      <c r="D21" s="4">
        <v>0.1</v>
      </c>
      <c r="E21" s="4">
        <v>0</v>
      </c>
      <c r="F21" s="4">
        <v>22.5</v>
      </c>
      <c r="G21" s="4">
        <v>86</v>
      </c>
      <c r="H21" s="4">
        <v>0</v>
      </c>
      <c r="I21" s="4">
        <v>2.2999999999999998</v>
      </c>
      <c r="J21" s="4">
        <v>0</v>
      </c>
      <c r="K21" s="4">
        <v>0.02</v>
      </c>
      <c r="L21" s="4">
        <v>3.54</v>
      </c>
      <c r="M21" s="4">
        <v>1.94</v>
      </c>
      <c r="N21" s="4">
        <v>1.1000000000000001</v>
      </c>
      <c r="O21" s="4">
        <v>0.09</v>
      </c>
    </row>
    <row r="22" spans="1:15" ht="15.75">
      <c r="A22" s="8"/>
      <c r="B22" s="11" t="s">
        <v>24</v>
      </c>
      <c r="C22" s="10">
        <v>30</v>
      </c>
      <c r="D22" s="10">
        <v>2.2799999999999998</v>
      </c>
      <c r="E22" s="10">
        <v>0.27</v>
      </c>
      <c r="F22" s="10">
        <v>14.88</v>
      </c>
      <c r="G22" s="10">
        <v>68</v>
      </c>
      <c r="H22" s="10">
        <v>0.06</v>
      </c>
      <c r="I22" s="10">
        <v>0</v>
      </c>
      <c r="J22" s="10">
        <v>0</v>
      </c>
      <c r="K22" s="10">
        <v>0.46</v>
      </c>
      <c r="L22" s="10">
        <v>7.8</v>
      </c>
      <c r="M22" s="10">
        <v>24.9</v>
      </c>
      <c r="N22" s="10">
        <v>10.5</v>
      </c>
      <c r="O22" s="10">
        <v>0.48</v>
      </c>
    </row>
    <row r="23" spans="1:15">
      <c r="A23" s="8"/>
      <c r="B23" s="6" t="s">
        <v>33</v>
      </c>
      <c r="C23" s="8">
        <v>45</v>
      </c>
      <c r="D23" s="8">
        <v>2.4700000000000002</v>
      </c>
      <c r="E23" s="8">
        <v>0.54</v>
      </c>
      <c r="F23" s="8">
        <v>16.3</v>
      </c>
      <c r="G23" s="8">
        <v>82.03</v>
      </c>
      <c r="H23" s="8">
        <v>0.12</v>
      </c>
      <c r="I23" s="8">
        <v>0</v>
      </c>
      <c r="J23" s="8">
        <v>0</v>
      </c>
      <c r="K23" s="8">
        <v>0.41</v>
      </c>
      <c r="L23" s="8">
        <v>15.8</v>
      </c>
      <c r="M23" s="8">
        <v>91.7</v>
      </c>
      <c r="N23" s="8">
        <v>7</v>
      </c>
      <c r="O23" s="8">
        <v>0.4</v>
      </c>
    </row>
    <row r="24" spans="1:15" ht="15.75">
      <c r="A24" s="8"/>
      <c r="B24" s="12" t="s">
        <v>34</v>
      </c>
      <c r="C24" s="6"/>
      <c r="D24" s="13">
        <f t="shared" ref="D24:O24" si="1">SUM(D18:D23)</f>
        <v>18.189999999999998</v>
      </c>
      <c r="E24" s="13">
        <f t="shared" si="1"/>
        <v>22.669999999999998</v>
      </c>
      <c r="F24" s="13">
        <f t="shared" si="1"/>
        <v>95.46</v>
      </c>
      <c r="G24" s="13">
        <f t="shared" si="1"/>
        <v>657.32999999999993</v>
      </c>
      <c r="H24" s="13">
        <f t="shared" si="1"/>
        <v>0.379</v>
      </c>
      <c r="I24" s="13">
        <f t="shared" si="1"/>
        <v>18.419999999999998</v>
      </c>
      <c r="J24" s="13">
        <f t="shared" si="1"/>
        <v>0.24299999999999999</v>
      </c>
      <c r="K24" s="13">
        <f t="shared" si="1"/>
        <v>1.32</v>
      </c>
      <c r="L24" s="13">
        <f t="shared" si="1"/>
        <v>87.04</v>
      </c>
      <c r="M24" s="13">
        <f t="shared" si="1"/>
        <v>325.60000000000002</v>
      </c>
      <c r="N24" s="13">
        <f t="shared" si="1"/>
        <v>79.830000000000013</v>
      </c>
      <c r="O24" s="13">
        <f t="shared" si="1"/>
        <v>3.2499999999999996</v>
      </c>
    </row>
    <row r="25" spans="1:15">
      <c r="A25" s="8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8">
      <c r="A26" s="8"/>
      <c r="B26" s="14" t="s">
        <v>35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5.75">
      <c r="A27" s="4">
        <v>746</v>
      </c>
      <c r="B27" s="38" t="s">
        <v>92</v>
      </c>
      <c r="C27" s="4">
        <v>80</v>
      </c>
      <c r="D27" s="4">
        <v>4.7</v>
      </c>
      <c r="E27" s="4">
        <v>2.2999999999999998</v>
      </c>
      <c r="F27" s="4">
        <v>43.5</v>
      </c>
      <c r="G27" s="4">
        <v>213</v>
      </c>
      <c r="H27" s="4">
        <v>0.05</v>
      </c>
      <c r="I27" s="4">
        <v>0.06</v>
      </c>
      <c r="J27" s="4">
        <v>0.01</v>
      </c>
      <c r="K27" s="4">
        <v>0.86</v>
      </c>
      <c r="L27" s="4">
        <v>13.6</v>
      </c>
      <c r="M27" s="4">
        <v>40.4</v>
      </c>
      <c r="N27" s="4">
        <v>7.9</v>
      </c>
      <c r="O27" s="4">
        <v>0.85</v>
      </c>
    </row>
    <row r="28" spans="1:15">
      <c r="A28" s="4"/>
      <c r="B28" s="6" t="s">
        <v>32</v>
      </c>
      <c r="C28" s="8">
        <v>200</v>
      </c>
      <c r="D28" s="8">
        <v>0.7</v>
      </c>
      <c r="E28" s="8">
        <v>0.2</v>
      </c>
      <c r="F28" s="8">
        <v>28.8</v>
      </c>
      <c r="G28" s="8">
        <v>112</v>
      </c>
      <c r="H28" s="8">
        <v>0</v>
      </c>
      <c r="I28" s="8">
        <v>1.2</v>
      </c>
      <c r="J28" s="8">
        <v>0.1</v>
      </c>
      <c r="K28" s="8">
        <v>0.6</v>
      </c>
      <c r="L28" s="8">
        <v>14</v>
      </c>
      <c r="M28" s="8">
        <v>18</v>
      </c>
      <c r="N28" s="8">
        <v>10</v>
      </c>
      <c r="O28" s="8">
        <v>0.4</v>
      </c>
    </row>
    <row r="29" spans="1:15" ht="15.75">
      <c r="A29" s="6"/>
      <c r="B29" s="12" t="s">
        <v>38</v>
      </c>
      <c r="C29" s="6"/>
      <c r="D29" s="13">
        <f>SUM(D27:D28)</f>
        <v>5.4</v>
      </c>
      <c r="E29" s="13">
        <f t="shared" ref="E29:O29" si="2">SUM(E27:E28)</f>
        <v>2.5</v>
      </c>
      <c r="F29" s="13">
        <f t="shared" si="2"/>
        <v>72.3</v>
      </c>
      <c r="G29" s="13">
        <f t="shared" si="2"/>
        <v>325</v>
      </c>
      <c r="H29" s="13">
        <f t="shared" si="2"/>
        <v>0.05</v>
      </c>
      <c r="I29" s="13">
        <f t="shared" si="2"/>
        <v>1.26</v>
      </c>
      <c r="J29" s="13">
        <f t="shared" si="2"/>
        <v>0.11</v>
      </c>
      <c r="K29" s="13">
        <f t="shared" si="2"/>
        <v>1.46</v>
      </c>
      <c r="L29" s="13">
        <f t="shared" si="2"/>
        <v>27.6</v>
      </c>
      <c r="M29" s="13">
        <f t="shared" si="2"/>
        <v>58.4</v>
      </c>
      <c r="N29" s="13">
        <f t="shared" si="2"/>
        <v>17.899999999999999</v>
      </c>
      <c r="O29" s="13">
        <f t="shared" si="2"/>
        <v>1.25</v>
      </c>
    </row>
    <row r="30" spans="1: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.75">
      <c r="A31" s="6"/>
      <c r="B31" s="18" t="s">
        <v>39</v>
      </c>
      <c r="C31" s="6"/>
      <c r="D31" s="13">
        <f t="shared" ref="D31:O31" si="3">D14+D24+D29</f>
        <v>37.739999999999995</v>
      </c>
      <c r="E31" s="13">
        <f t="shared" si="3"/>
        <v>51.64</v>
      </c>
      <c r="F31" s="13">
        <f t="shared" si="3"/>
        <v>233.33999999999997</v>
      </c>
      <c r="G31" s="13">
        <f t="shared" si="3"/>
        <v>1537.23</v>
      </c>
      <c r="H31" s="13">
        <f t="shared" si="3"/>
        <v>0.55900000000000005</v>
      </c>
      <c r="I31" s="13">
        <f t="shared" si="3"/>
        <v>19.989999999999998</v>
      </c>
      <c r="J31" s="13">
        <f t="shared" si="3"/>
        <v>0.48299999999999998</v>
      </c>
      <c r="K31" s="13">
        <f t="shared" si="3"/>
        <v>4.45</v>
      </c>
      <c r="L31" s="13">
        <f t="shared" si="3"/>
        <v>340.78000000000009</v>
      </c>
      <c r="M31" s="13">
        <f t="shared" si="3"/>
        <v>584.17999999999995</v>
      </c>
      <c r="N31" s="13">
        <f t="shared" si="3"/>
        <v>130.29000000000002</v>
      </c>
      <c r="O31" s="13">
        <f t="shared" si="3"/>
        <v>6</v>
      </c>
    </row>
    <row r="32" spans="1: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</sheetData>
  <mergeCells count="7">
    <mergeCell ref="L5:O5"/>
    <mergeCell ref="A2:B2"/>
    <mergeCell ref="B5:B6"/>
    <mergeCell ref="C5:C6"/>
    <mergeCell ref="D5:F5"/>
    <mergeCell ref="G5:G6"/>
    <mergeCell ref="H5:K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sqref="A1:O32"/>
    </sheetView>
  </sheetViews>
  <sheetFormatPr defaultRowHeight="15"/>
  <cols>
    <col min="1" max="1" width="5.28515625" customWidth="1"/>
    <col min="2" max="2" width="28" customWidth="1"/>
    <col min="3" max="3" width="8.28515625" customWidth="1"/>
    <col min="4" max="4" width="7.28515625" customWidth="1"/>
    <col min="5" max="6" width="7.7109375" customWidth="1"/>
    <col min="8" max="8" width="7.7109375" customWidth="1"/>
    <col min="9" max="9" width="8.28515625" customWidth="1"/>
    <col min="10" max="10" width="7.85546875" customWidth="1"/>
    <col min="11" max="11" width="8" customWidth="1"/>
    <col min="12" max="12" width="7.85546875" customWidth="1"/>
    <col min="13" max="13" width="8" customWidth="1"/>
    <col min="14" max="14" width="8.5703125" customWidth="1"/>
    <col min="15" max="15" width="8.28515625" customWidth="1"/>
  </cols>
  <sheetData>
    <row r="1" spans="1:15" ht="15.75">
      <c r="A1" s="48" t="s">
        <v>81</v>
      </c>
      <c r="B1" s="48"/>
      <c r="C1" s="49"/>
      <c r="D1" s="49"/>
    </row>
    <row r="2" spans="1:15" ht="15.75">
      <c r="A2" s="48" t="s">
        <v>125</v>
      </c>
      <c r="B2" s="48"/>
      <c r="C2" s="49"/>
      <c r="D2" s="49"/>
    </row>
    <row r="3" spans="1:15" ht="15.75">
      <c r="A3" s="48" t="s">
        <v>43</v>
      </c>
      <c r="B3" s="48"/>
      <c r="C3" s="49"/>
      <c r="D3" s="49"/>
    </row>
    <row r="4" spans="1:15" ht="15.75">
      <c r="A4" s="50" t="s">
        <v>44</v>
      </c>
      <c r="B4" s="50"/>
      <c r="C4" s="50"/>
      <c r="D4" s="50"/>
      <c r="E4" s="50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>
      <c r="A5" s="20" t="s">
        <v>0</v>
      </c>
      <c r="B5" s="22" t="s">
        <v>1</v>
      </c>
      <c r="C5" s="22" t="s">
        <v>2</v>
      </c>
      <c r="D5" s="21" t="s">
        <v>3</v>
      </c>
      <c r="E5" s="21"/>
      <c r="F5" s="21"/>
      <c r="G5" s="23" t="s">
        <v>4</v>
      </c>
      <c r="H5" s="21" t="s">
        <v>5</v>
      </c>
      <c r="I5" s="21"/>
      <c r="J5" s="21"/>
      <c r="K5" s="21"/>
      <c r="L5" s="21" t="s">
        <v>6</v>
      </c>
      <c r="M5" s="21"/>
      <c r="N5" s="21"/>
      <c r="O5" s="21"/>
    </row>
    <row r="6" spans="1:15">
      <c r="A6" s="20" t="s">
        <v>7</v>
      </c>
      <c r="B6" s="22"/>
      <c r="C6" s="22"/>
      <c r="D6" s="2" t="s">
        <v>8</v>
      </c>
      <c r="E6" s="2" t="s">
        <v>9</v>
      </c>
      <c r="F6" s="2" t="s">
        <v>10</v>
      </c>
      <c r="G6" s="24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</row>
    <row r="8" spans="1:15" ht="18">
      <c r="A8" s="20"/>
      <c r="B8" s="3" t="s">
        <v>19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30">
      <c r="A9" s="8">
        <v>160</v>
      </c>
      <c r="B9" s="77" t="s">
        <v>131</v>
      </c>
      <c r="C9" s="8">
        <v>250</v>
      </c>
      <c r="D9" s="8">
        <v>5.5</v>
      </c>
      <c r="E9" s="8">
        <v>5.5</v>
      </c>
      <c r="F9" s="8">
        <v>19.899999999999999</v>
      </c>
      <c r="G9" s="8">
        <v>151</v>
      </c>
      <c r="H9" s="8">
        <v>0.06</v>
      </c>
      <c r="I9" s="8">
        <v>0.65</v>
      </c>
      <c r="J9" s="8">
        <v>0.03</v>
      </c>
      <c r="K9" s="8">
        <v>0.45</v>
      </c>
      <c r="L9" s="8">
        <v>135.61000000000001</v>
      </c>
      <c r="M9" s="8">
        <v>113.3</v>
      </c>
      <c r="N9" s="8">
        <v>18.010000000000002</v>
      </c>
      <c r="O9" s="8">
        <v>0.4</v>
      </c>
    </row>
    <row r="10" spans="1:15">
      <c r="A10" s="8">
        <v>692</v>
      </c>
      <c r="B10" s="6" t="s">
        <v>120</v>
      </c>
      <c r="C10" s="8">
        <v>200</v>
      </c>
      <c r="D10" s="8">
        <v>3.45</v>
      </c>
      <c r="E10" s="8">
        <v>2.8</v>
      </c>
      <c r="F10" s="8">
        <v>25.9</v>
      </c>
      <c r="G10" s="8">
        <v>143.19999999999999</v>
      </c>
      <c r="H10" s="8">
        <v>0.04</v>
      </c>
      <c r="I10" s="8">
        <v>1.43</v>
      </c>
      <c r="J10" s="8">
        <v>0.02</v>
      </c>
      <c r="K10" s="8">
        <v>0</v>
      </c>
      <c r="L10" s="8">
        <v>136</v>
      </c>
      <c r="M10" s="8">
        <v>99</v>
      </c>
      <c r="N10" s="8">
        <v>15.4</v>
      </c>
      <c r="O10" s="8">
        <v>0.21</v>
      </c>
    </row>
    <row r="11" spans="1:15">
      <c r="A11" s="8"/>
      <c r="B11" s="6" t="s">
        <v>50</v>
      </c>
      <c r="C11" s="8">
        <v>15</v>
      </c>
      <c r="D11" s="8">
        <v>3.48</v>
      </c>
      <c r="E11" s="8">
        <v>4.43</v>
      </c>
      <c r="F11" s="8">
        <v>0</v>
      </c>
      <c r="G11" s="8">
        <v>54.6</v>
      </c>
      <c r="H11" s="8">
        <v>6.0000000000000001E-3</v>
      </c>
      <c r="I11" s="8">
        <v>0.105</v>
      </c>
      <c r="J11" s="8">
        <v>4.2999999999999997E-2</v>
      </c>
      <c r="K11" s="8">
        <v>7.4999999999999997E-2</v>
      </c>
      <c r="L11" s="8">
        <v>132</v>
      </c>
      <c r="M11" s="8">
        <v>75</v>
      </c>
      <c r="N11" s="8">
        <v>5.25</v>
      </c>
      <c r="O11" s="8">
        <v>0.15</v>
      </c>
    </row>
    <row r="12" spans="1:15">
      <c r="A12" s="8"/>
      <c r="B12" s="6" t="s">
        <v>24</v>
      </c>
      <c r="C12" s="10">
        <v>40</v>
      </c>
      <c r="D12" s="10">
        <v>3.04</v>
      </c>
      <c r="E12" s="10">
        <v>0.24</v>
      </c>
      <c r="F12" s="10">
        <v>20.92</v>
      </c>
      <c r="G12" s="10">
        <v>93.2</v>
      </c>
      <c r="H12" s="10">
        <v>4.3999999999999997E-2</v>
      </c>
      <c r="I12" s="10">
        <v>0</v>
      </c>
      <c r="J12" s="10">
        <v>0</v>
      </c>
      <c r="K12" s="10">
        <v>0.67</v>
      </c>
      <c r="L12" s="10">
        <v>8</v>
      </c>
      <c r="M12" s="10">
        <v>26</v>
      </c>
      <c r="N12" s="10">
        <v>10.5</v>
      </c>
      <c r="O12" s="10">
        <v>0.48</v>
      </c>
    </row>
    <row r="13" spans="1:15">
      <c r="A13" s="8"/>
      <c r="B13" s="47" t="s">
        <v>25</v>
      </c>
      <c r="C13" s="6"/>
      <c r="D13" s="13">
        <f>SUM(D9:D12)</f>
        <v>15.469999999999999</v>
      </c>
      <c r="E13" s="13">
        <f t="shared" ref="E13:O13" si="0">SUM(E9:E12)</f>
        <v>12.97</v>
      </c>
      <c r="F13" s="13">
        <f t="shared" si="0"/>
        <v>66.72</v>
      </c>
      <c r="G13" s="13">
        <f t="shared" si="0"/>
        <v>442</v>
      </c>
      <c r="H13" s="13">
        <f t="shared" si="0"/>
        <v>0.15000000000000002</v>
      </c>
      <c r="I13" s="13">
        <f t="shared" si="0"/>
        <v>2.1850000000000001</v>
      </c>
      <c r="J13" s="13">
        <f t="shared" si="0"/>
        <v>9.2999999999999999E-2</v>
      </c>
      <c r="K13" s="13">
        <f t="shared" si="0"/>
        <v>1.1950000000000001</v>
      </c>
      <c r="L13" s="13">
        <f t="shared" si="0"/>
        <v>411.61</v>
      </c>
      <c r="M13" s="13">
        <f t="shared" si="0"/>
        <v>313.3</v>
      </c>
      <c r="N13" s="13">
        <f t="shared" si="0"/>
        <v>49.160000000000004</v>
      </c>
      <c r="O13" s="13">
        <f t="shared" si="0"/>
        <v>1.24</v>
      </c>
    </row>
    <row r="14" spans="1:15">
      <c r="A14" s="8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8">
      <c r="A15" s="8"/>
      <c r="B15" s="14" t="s">
        <v>26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31.5">
      <c r="A16" s="46">
        <v>613</v>
      </c>
      <c r="B16" s="15" t="s">
        <v>121</v>
      </c>
      <c r="C16" s="4">
        <v>80</v>
      </c>
      <c r="D16" s="4">
        <v>1.2</v>
      </c>
      <c r="E16" s="4">
        <v>7.1</v>
      </c>
      <c r="F16" s="4">
        <v>9.4</v>
      </c>
      <c r="G16" s="4">
        <v>106</v>
      </c>
      <c r="H16" s="4">
        <v>0.03</v>
      </c>
      <c r="I16" s="4">
        <v>1.76</v>
      </c>
      <c r="J16" s="4">
        <v>0</v>
      </c>
      <c r="K16" s="4">
        <v>3.84</v>
      </c>
      <c r="L16" s="4">
        <v>19.48</v>
      </c>
      <c r="M16" s="4">
        <v>39.69</v>
      </c>
      <c r="N16" s="4">
        <v>22.95</v>
      </c>
      <c r="O16" s="4">
        <v>0.5</v>
      </c>
    </row>
    <row r="17" spans="1:15" ht="31.5">
      <c r="A17" s="44">
        <v>110</v>
      </c>
      <c r="B17" s="38" t="s">
        <v>111</v>
      </c>
      <c r="C17" s="62" t="s">
        <v>40</v>
      </c>
      <c r="D17" s="37">
        <v>1.52</v>
      </c>
      <c r="E17" s="37">
        <v>4.4000000000000004</v>
      </c>
      <c r="F17" s="37">
        <v>9.6</v>
      </c>
      <c r="G17" s="4">
        <v>84</v>
      </c>
      <c r="H17" s="4">
        <v>3.2000000000000001E-2</v>
      </c>
      <c r="I17" s="4">
        <v>6.36</v>
      </c>
      <c r="J17" s="4">
        <v>2.1000000000000001E-2</v>
      </c>
      <c r="K17" s="4">
        <v>0.21</v>
      </c>
      <c r="L17" s="4">
        <v>29.63</v>
      </c>
      <c r="M17" s="4">
        <v>38.479999999999997</v>
      </c>
      <c r="N17" s="4">
        <v>16.78</v>
      </c>
      <c r="O17" s="4">
        <v>0.78</v>
      </c>
    </row>
    <row r="18" spans="1:15">
      <c r="A18" s="8">
        <v>493</v>
      </c>
      <c r="B18" s="6" t="s">
        <v>132</v>
      </c>
      <c r="C18" s="8" t="s">
        <v>133</v>
      </c>
      <c r="D18" s="8">
        <v>10.35</v>
      </c>
      <c r="E18" s="8">
        <v>16.010000000000002</v>
      </c>
      <c r="F18" s="8">
        <v>1.97</v>
      </c>
      <c r="G18" s="8">
        <v>193.57</v>
      </c>
      <c r="H18" s="8">
        <v>0.02</v>
      </c>
      <c r="I18" s="8">
        <v>0.5</v>
      </c>
      <c r="J18" s="8">
        <v>1.5</v>
      </c>
      <c r="K18" s="8">
        <v>2.9</v>
      </c>
      <c r="L18" s="8">
        <v>49</v>
      </c>
      <c r="M18" s="8">
        <v>198</v>
      </c>
      <c r="N18" s="8">
        <v>37</v>
      </c>
      <c r="O18" s="8">
        <v>3</v>
      </c>
    </row>
    <row r="19" spans="1:15" ht="31.5">
      <c r="A19" s="4">
        <v>297</v>
      </c>
      <c r="B19" s="38" t="s">
        <v>134</v>
      </c>
      <c r="C19" s="4" t="s">
        <v>135</v>
      </c>
      <c r="D19" s="4">
        <v>4.2</v>
      </c>
      <c r="E19" s="4">
        <v>4.4000000000000004</v>
      </c>
      <c r="F19" s="4">
        <v>26.9</v>
      </c>
      <c r="G19" s="4">
        <v>167.3</v>
      </c>
      <c r="H19" s="4">
        <v>0.05</v>
      </c>
      <c r="I19" s="4">
        <v>0.85</v>
      </c>
      <c r="J19" s="4">
        <v>0.03</v>
      </c>
      <c r="K19" s="4">
        <v>1.02</v>
      </c>
      <c r="L19" s="4">
        <v>58.2</v>
      </c>
      <c r="M19" s="4">
        <v>166</v>
      </c>
      <c r="N19" s="4">
        <v>45.9</v>
      </c>
      <c r="O19" s="4">
        <v>1.3</v>
      </c>
    </row>
    <row r="20" spans="1:15" ht="31.5">
      <c r="A20" s="44">
        <v>705</v>
      </c>
      <c r="B20" s="15" t="s">
        <v>107</v>
      </c>
      <c r="C20" s="4">
        <v>200</v>
      </c>
      <c r="D20" s="4">
        <v>0.6</v>
      </c>
      <c r="E20" s="4">
        <v>0.3</v>
      </c>
      <c r="F20" s="4">
        <v>27</v>
      </c>
      <c r="G20" s="4">
        <v>111</v>
      </c>
      <c r="H20" s="4">
        <v>0.01</v>
      </c>
      <c r="I20" s="4">
        <v>80</v>
      </c>
      <c r="J20" s="4">
        <v>0</v>
      </c>
      <c r="K20" s="4">
        <v>0.76</v>
      </c>
      <c r="L20" s="4">
        <v>11.09</v>
      </c>
      <c r="M20" s="4">
        <v>2.96</v>
      </c>
      <c r="N20" s="4">
        <v>2.96</v>
      </c>
      <c r="O20" s="4">
        <v>0.5</v>
      </c>
    </row>
    <row r="21" spans="1:15" ht="15.75">
      <c r="A21" s="8"/>
      <c r="B21" s="11" t="s">
        <v>24</v>
      </c>
      <c r="C21" s="10">
        <v>30</v>
      </c>
      <c r="D21" s="10">
        <v>2.2799999999999998</v>
      </c>
      <c r="E21" s="10">
        <v>0.27</v>
      </c>
      <c r="F21" s="10">
        <v>14.88</v>
      </c>
      <c r="G21" s="10">
        <v>68</v>
      </c>
      <c r="H21" s="10">
        <v>0.06</v>
      </c>
      <c r="I21" s="10">
        <v>0</v>
      </c>
      <c r="J21" s="10">
        <v>0</v>
      </c>
      <c r="K21" s="10">
        <v>0.46</v>
      </c>
      <c r="L21" s="10">
        <v>7.8</v>
      </c>
      <c r="M21" s="10">
        <v>24.9</v>
      </c>
      <c r="N21" s="10">
        <v>10.5</v>
      </c>
      <c r="O21" s="10">
        <v>0.48</v>
      </c>
    </row>
    <row r="22" spans="1:15">
      <c r="A22" s="8"/>
      <c r="B22" s="6" t="s">
        <v>33</v>
      </c>
      <c r="C22" s="8">
        <v>45</v>
      </c>
      <c r="D22" s="8">
        <v>2.4700000000000002</v>
      </c>
      <c r="E22" s="8">
        <v>0.54</v>
      </c>
      <c r="F22" s="8">
        <v>16.3</v>
      </c>
      <c r="G22" s="8">
        <v>82.03</v>
      </c>
      <c r="H22" s="8">
        <v>0.12</v>
      </c>
      <c r="I22" s="8">
        <v>0</v>
      </c>
      <c r="J22" s="8">
        <v>0</v>
      </c>
      <c r="K22" s="8">
        <v>0.41</v>
      </c>
      <c r="L22" s="8">
        <v>15.8</v>
      </c>
      <c r="M22" s="8">
        <v>91.7</v>
      </c>
      <c r="N22" s="8">
        <v>7</v>
      </c>
      <c r="O22" s="8">
        <v>0.4</v>
      </c>
    </row>
    <row r="23" spans="1:15" ht="15.75">
      <c r="A23" s="8"/>
      <c r="B23" s="12" t="s">
        <v>34</v>
      </c>
      <c r="C23" s="6"/>
      <c r="D23" s="13">
        <f>SUM(D16:D22)</f>
        <v>22.62</v>
      </c>
      <c r="E23" s="13">
        <f t="shared" ref="E23:O23" si="1">SUM(E16:E22)</f>
        <v>33.020000000000003</v>
      </c>
      <c r="F23" s="13">
        <f t="shared" si="1"/>
        <v>106.05</v>
      </c>
      <c r="G23" s="13">
        <f t="shared" si="1"/>
        <v>811.9</v>
      </c>
      <c r="H23" s="13">
        <f t="shared" si="1"/>
        <v>0.32200000000000001</v>
      </c>
      <c r="I23" s="13">
        <f t="shared" si="1"/>
        <v>89.47</v>
      </c>
      <c r="J23" s="13">
        <f t="shared" si="1"/>
        <v>1.5509999999999999</v>
      </c>
      <c r="K23" s="13">
        <f t="shared" si="1"/>
        <v>9.6</v>
      </c>
      <c r="L23" s="13">
        <f t="shared" si="1"/>
        <v>191.00000000000003</v>
      </c>
      <c r="M23" s="13">
        <f t="shared" si="1"/>
        <v>561.7299999999999</v>
      </c>
      <c r="N23" s="13">
        <f t="shared" si="1"/>
        <v>143.08999999999997</v>
      </c>
      <c r="O23" s="13">
        <f t="shared" si="1"/>
        <v>6.9600000000000009</v>
      </c>
    </row>
    <row r="24" spans="1:15">
      <c r="A24" s="8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8">
      <c r="A25" s="8"/>
      <c r="B25" s="14" t="s">
        <v>35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5.75">
      <c r="A26" s="4">
        <v>746</v>
      </c>
      <c r="B26" s="78" t="s">
        <v>108</v>
      </c>
      <c r="C26" s="59">
        <v>100</v>
      </c>
      <c r="D26" s="60">
        <v>7.5</v>
      </c>
      <c r="E26" s="60">
        <v>13.2</v>
      </c>
      <c r="F26" s="60">
        <v>60.9</v>
      </c>
      <c r="G26" s="4">
        <v>394</v>
      </c>
      <c r="H26" s="4">
        <v>0.12</v>
      </c>
      <c r="I26" s="4" t="s">
        <v>23</v>
      </c>
      <c r="J26" s="4">
        <v>1.7999999999999999E-2</v>
      </c>
      <c r="K26" s="4">
        <v>4</v>
      </c>
      <c r="L26" s="4">
        <v>19.8</v>
      </c>
      <c r="M26" s="4">
        <v>89</v>
      </c>
      <c r="N26" s="4">
        <v>13</v>
      </c>
      <c r="O26" s="4">
        <v>1.3</v>
      </c>
    </row>
    <row r="27" spans="1:15" ht="15.75">
      <c r="A27" s="4">
        <v>648</v>
      </c>
      <c r="B27" s="38" t="s">
        <v>57</v>
      </c>
      <c r="C27" s="29">
        <v>200</v>
      </c>
      <c r="D27" s="29">
        <v>0</v>
      </c>
      <c r="E27" s="29">
        <v>0</v>
      </c>
      <c r="F27" s="29">
        <v>10</v>
      </c>
      <c r="G27" s="29">
        <v>119</v>
      </c>
      <c r="H27" s="29">
        <v>0</v>
      </c>
      <c r="I27" s="29">
        <v>4</v>
      </c>
      <c r="J27" s="29">
        <v>0</v>
      </c>
      <c r="K27" s="29">
        <v>0</v>
      </c>
      <c r="L27" s="29">
        <v>0.2</v>
      </c>
      <c r="M27" s="29">
        <v>0</v>
      </c>
      <c r="N27" s="29">
        <v>0</v>
      </c>
      <c r="O27" s="29">
        <v>0.3</v>
      </c>
    </row>
    <row r="28" spans="1:15" ht="15.75">
      <c r="A28" s="4"/>
      <c r="B28" s="28" t="s">
        <v>58</v>
      </c>
      <c r="C28" s="29">
        <v>150</v>
      </c>
      <c r="D28" s="29">
        <v>1.6</v>
      </c>
      <c r="E28" s="29">
        <v>0.5</v>
      </c>
      <c r="F28" s="29">
        <v>34.299999999999997</v>
      </c>
      <c r="G28" s="29">
        <v>134</v>
      </c>
      <c r="H28" s="29">
        <v>0</v>
      </c>
      <c r="I28" s="29">
        <v>13</v>
      </c>
      <c r="J28" s="29">
        <v>0</v>
      </c>
      <c r="K28" s="29">
        <v>0.1</v>
      </c>
      <c r="L28" s="29">
        <v>7.5</v>
      </c>
      <c r="M28" s="29">
        <v>33</v>
      </c>
      <c r="N28" s="29">
        <v>40.5</v>
      </c>
      <c r="O28" s="29">
        <v>0.4</v>
      </c>
    </row>
    <row r="29" spans="1:15" ht="15.75">
      <c r="A29" s="8"/>
      <c r="B29" s="12" t="s">
        <v>38</v>
      </c>
      <c r="C29" s="6"/>
      <c r="D29" s="13">
        <f>SUM(D26:D28)</f>
        <v>9.1</v>
      </c>
      <c r="E29" s="13">
        <f t="shared" ref="E29:O29" si="2">SUM(E26:E28)</f>
        <v>13.7</v>
      </c>
      <c r="F29" s="13">
        <f t="shared" si="2"/>
        <v>105.2</v>
      </c>
      <c r="G29" s="13">
        <f t="shared" si="2"/>
        <v>647</v>
      </c>
      <c r="H29" s="13">
        <f t="shared" si="2"/>
        <v>0.12</v>
      </c>
      <c r="I29" s="13">
        <f t="shared" si="2"/>
        <v>17</v>
      </c>
      <c r="J29" s="13">
        <f t="shared" si="2"/>
        <v>1.7999999999999999E-2</v>
      </c>
      <c r="K29" s="13">
        <f t="shared" si="2"/>
        <v>4.0999999999999996</v>
      </c>
      <c r="L29" s="13">
        <f t="shared" si="2"/>
        <v>27.5</v>
      </c>
      <c r="M29" s="13">
        <f t="shared" si="2"/>
        <v>122</v>
      </c>
      <c r="N29" s="13">
        <f t="shared" si="2"/>
        <v>53.5</v>
      </c>
      <c r="O29" s="13">
        <f t="shared" si="2"/>
        <v>2</v>
      </c>
    </row>
    <row r="30" spans="1:15" ht="15.75">
      <c r="A30" s="8"/>
      <c r="B30" s="18" t="s">
        <v>39</v>
      </c>
      <c r="C30" s="6"/>
      <c r="D30" s="13">
        <f>D29+D23+D13</f>
        <v>47.19</v>
      </c>
      <c r="E30" s="13">
        <f t="shared" ref="E30:O30" si="3">E29+E23+E13</f>
        <v>59.69</v>
      </c>
      <c r="F30" s="13">
        <f t="shared" si="3"/>
        <v>277.97000000000003</v>
      </c>
      <c r="G30" s="13">
        <f t="shared" si="3"/>
        <v>1900.9</v>
      </c>
      <c r="H30" s="13">
        <f t="shared" si="3"/>
        <v>0.59200000000000008</v>
      </c>
      <c r="I30" s="13">
        <f t="shared" si="3"/>
        <v>108.655</v>
      </c>
      <c r="J30" s="13">
        <f t="shared" si="3"/>
        <v>1.6619999999999999</v>
      </c>
      <c r="K30" s="13">
        <f t="shared" si="3"/>
        <v>14.895</v>
      </c>
      <c r="L30" s="13">
        <f t="shared" si="3"/>
        <v>630.11</v>
      </c>
      <c r="M30" s="13">
        <f t="shared" si="3"/>
        <v>997.03</v>
      </c>
      <c r="N30" s="13">
        <f t="shared" si="3"/>
        <v>245.74999999999997</v>
      </c>
      <c r="O30" s="13">
        <f t="shared" si="3"/>
        <v>10.200000000000001</v>
      </c>
    </row>
    <row r="31" spans="1: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</sheetData>
  <mergeCells count="13">
    <mergeCell ref="L5:O5"/>
    <mergeCell ref="A4:E4"/>
    <mergeCell ref="B5:B6"/>
    <mergeCell ref="C5:C6"/>
    <mergeCell ref="D5:F5"/>
    <mergeCell ref="G5:G6"/>
    <mergeCell ref="H5:K5"/>
    <mergeCell ref="A1:B1"/>
    <mergeCell ref="C1:D1"/>
    <mergeCell ref="A2:B2"/>
    <mergeCell ref="C2:D2"/>
    <mergeCell ref="A3:B3"/>
    <mergeCell ref="C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30"/>
  <sheetViews>
    <sheetView tabSelected="1" workbookViewId="0">
      <selection activeCell="Q22" sqref="Q22"/>
    </sheetView>
  </sheetViews>
  <sheetFormatPr defaultRowHeight="15"/>
  <cols>
    <col min="1" max="1" width="5.28515625" customWidth="1"/>
    <col min="2" max="2" width="27.5703125" customWidth="1"/>
    <col min="3" max="3" width="8.28515625" customWidth="1"/>
    <col min="4" max="4" width="7.42578125" customWidth="1"/>
    <col min="5" max="5" width="7.140625" customWidth="1"/>
    <col min="6" max="6" width="7.7109375" customWidth="1"/>
    <col min="7" max="7" width="8" customWidth="1"/>
    <col min="8" max="8" width="7.7109375" customWidth="1"/>
    <col min="9" max="9" width="8.28515625" customWidth="1"/>
    <col min="10" max="10" width="7.85546875" customWidth="1"/>
    <col min="11" max="11" width="8" customWidth="1"/>
    <col min="12" max="12" width="7.85546875" customWidth="1"/>
    <col min="13" max="13" width="8" customWidth="1"/>
    <col min="14" max="14" width="8.5703125" customWidth="1"/>
    <col min="15" max="15" width="8.28515625" customWidth="1"/>
  </cols>
  <sheetData>
    <row r="1" spans="1:15" ht="15.75">
      <c r="A1" s="40" t="s">
        <v>93</v>
      </c>
    </row>
    <row r="2" spans="1:15" ht="15.75">
      <c r="A2" s="40" t="s">
        <v>125</v>
      </c>
    </row>
    <row r="3" spans="1:15" ht="15.75">
      <c r="A3" s="40" t="s">
        <v>43</v>
      </c>
    </row>
    <row r="4" spans="1:15" ht="15.75">
      <c r="A4" s="40" t="s">
        <v>44</v>
      </c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>
      <c r="A5" s="20" t="s">
        <v>0</v>
      </c>
      <c r="B5" s="22" t="s">
        <v>1</v>
      </c>
      <c r="C5" s="22" t="s">
        <v>2</v>
      </c>
      <c r="D5" s="21" t="s">
        <v>3</v>
      </c>
      <c r="E5" s="21"/>
      <c r="F5" s="21"/>
      <c r="G5" s="23" t="s">
        <v>4</v>
      </c>
      <c r="H5" s="21" t="s">
        <v>5</v>
      </c>
      <c r="I5" s="21"/>
      <c r="J5" s="21"/>
      <c r="K5" s="21"/>
      <c r="L5" s="21" t="s">
        <v>6</v>
      </c>
      <c r="M5" s="21"/>
      <c r="N5" s="21"/>
      <c r="O5" s="21"/>
    </row>
    <row r="6" spans="1:15">
      <c r="A6" s="20" t="s">
        <v>7</v>
      </c>
      <c r="B6" s="22"/>
      <c r="C6" s="22"/>
      <c r="D6" s="2" t="s">
        <v>8</v>
      </c>
      <c r="E6" s="2" t="s">
        <v>9</v>
      </c>
      <c r="F6" s="2" t="s">
        <v>10</v>
      </c>
      <c r="G6" s="24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</row>
    <row r="8" spans="1:15" ht="18">
      <c r="A8" s="20"/>
      <c r="B8" s="3" t="s">
        <v>19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31.5">
      <c r="A9" s="4">
        <v>253</v>
      </c>
      <c r="B9" s="42" t="s">
        <v>136</v>
      </c>
      <c r="C9" s="4" t="s">
        <v>137</v>
      </c>
      <c r="D9" s="4">
        <v>9.6999999999999993</v>
      </c>
      <c r="E9" s="4">
        <v>5.9</v>
      </c>
      <c r="F9" s="4">
        <v>57.3</v>
      </c>
      <c r="G9" s="4">
        <v>322</v>
      </c>
      <c r="H9" s="4">
        <v>0.03</v>
      </c>
      <c r="I9" s="4">
        <v>0.12</v>
      </c>
      <c r="J9" s="4">
        <v>1.4E-2</v>
      </c>
      <c r="K9" s="4">
        <v>0.54</v>
      </c>
      <c r="L9" s="4">
        <v>50.84</v>
      </c>
      <c r="M9" s="4">
        <v>126.67</v>
      </c>
      <c r="N9" s="4">
        <v>28.57</v>
      </c>
      <c r="O9" s="4">
        <v>1.07</v>
      </c>
    </row>
    <row r="10" spans="1:15">
      <c r="A10" s="64">
        <v>685</v>
      </c>
      <c r="B10" s="6" t="s">
        <v>22</v>
      </c>
      <c r="C10" s="8">
        <v>200</v>
      </c>
      <c r="D10" s="8">
        <v>0.2</v>
      </c>
      <c r="E10" s="8" t="s">
        <v>23</v>
      </c>
      <c r="F10" s="8">
        <v>14</v>
      </c>
      <c r="G10" s="8">
        <v>56</v>
      </c>
      <c r="H10" s="8" t="s">
        <v>23</v>
      </c>
      <c r="I10" s="8" t="s">
        <v>23</v>
      </c>
      <c r="J10" s="8" t="s">
        <v>23</v>
      </c>
      <c r="K10" s="8" t="s">
        <v>23</v>
      </c>
      <c r="L10" s="8">
        <v>12</v>
      </c>
      <c r="M10" s="8">
        <v>8</v>
      </c>
      <c r="N10" s="8">
        <v>6</v>
      </c>
      <c r="O10" s="8">
        <v>0.8</v>
      </c>
    </row>
    <row r="11" spans="1:15">
      <c r="A11" s="64"/>
      <c r="B11" s="6" t="s">
        <v>24</v>
      </c>
      <c r="C11" s="8">
        <v>30</v>
      </c>
      <c r="D11" s="8">
        <v>2.2799999999999998</v>
      </c>
      <c r="E11" s="8">
        <v>0.27</v>
      </c>
      <c r="F11" s="8">
        <v>14.88</v>
      </c>
      <c r="G11" s="8">
        <v>68</v>
      </c>
      <c r="H11" s="8">
        <v>0.06</v>
      </c>
      <c r="I11" s="8">
        <v>0</v>
      </c>
      <c r="J11" s="8">
        <v>0</v>
      </c>
      <c r="K11" s="8">
        <v>0.46</v>
      </c>
      <c r="L11" s="8">
        <v>7.8</v>
      </c>
      <c r="M11" s="8">
        <v>24.9</v>
      </c>
      <c r="N11" s="8">
        <v>10.5</v>
      </c>
      <c r="O11" s="8">
        <v>0.48</v>
      </c>
    </row>
    <row r="12" spans="1:15">
      <c r="A12" s="8"/>
      <c r="B12" s="47" t="s">
        <v>25</v>
      </c>
      <c r="C12" s="6"/>
      <c r="D12" s="13">
        <f>SUM(D9:D11)</f>
        <v>12.179999999999998</v>
      </c>
      <c r="E12" s="13">
        <f t="shared" ref="E12:O12" si="0">SUM(E9:E11)</f>
        <v>6.17</v>
      </c>
      <c r="F12" s="13">
        <f t="shared" si="0"/>
        <v>86.179999999999993</v>
      </c>
      <c r="G12" s="13">
        <f t="shared" si="0"/>
        <v>446</v>
      </c>
      <c r="H12" s="13">
        <f t="shared" si="0"/>
        <v>0.09</v>
      </c>
      <c r="I12" s="13">
        <f t="shared" si="0"/>
        <v>0.12</v>
      </c>
      <c r="J12" s="13">
        <f t="shared" si="0"/>
        <v>1.4E-2</v>
      </c>
      <c r="K12" s="13">
        <f t="shared" si="0"/>
        <v>1</v>
      </c>
      <c r="L12" s="13">
        <f t="shared" si="0"/>
        <v>70.64</v>
      </c>
      <c r="M12" s="13">
        <f t="shared" si="0"/>
        <v>159.57000000000002</v>
      </c>
      <c r="N12" s="13">
        <f t="shared" si="0"/>
        <v>45.07</v>
      </c>
      <c r="O12" s="13">
        <f t="shared" si="0"/>
        <v>2.35</v>
      </c>
    </row>
    <row r="13" spans="1:15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8">
      <c r="A14" s="8"/>
      <c r="B14" s="14" t="s">
        <v>26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.75">
      <c r="A15" s="8"/>
      <c r="B15" s="15" t="s">
        <v>27</v>
      </c>
      <c r="C15" s="4">
        <v>50</v>
      </c>
      <c r="D15" s="4">
        <v>0.4</v>
      </c>
      <c r="E15" s="4">
        <v>0</v>
      </c>
      <c r="F15" s="4">
        <v>1.5</v>
      </c>
      <c r="G15" s="4">
        <v>8</v>
      </c>
      <c r="H15" s="4">
        <v>0.01</v>
      </c>
      <c r="I15" s="4">
        <v>5</v>
      </c>
      <c r="J15" s="4">
        <v>0.03</v>
      </c>
      <c r="K15" s="4">
        <v>0.1</v>
      </c>
      <c r="L15" s="4">
        <v>12</v>
      </c>
      <c r="M15" s="4">
        <v>21</v>
      </c>
      <c r="N15" s="4">
        <v>7</v>
      </c>
      <c r="O15" s="4">
        <v>0.45</v>
      </c>
    </row>
    <row r="16" spans="1:15" ht="31.5">
      <c r="A16" s="44">
        <v>110</v>
      </c>
      <c r="B16" s="38" t="s">
        <v>138</v>
      </c>
      <c r="C16" s="51" t="s">
        <v>40</v>
      </c>
      <c r="D16" s="37">
        <v>1.28</v>
      </c>
      <c r="E16" s="37">
        <v>4</v>
      </c>
      <c r="F16" s="37">
        <v>7.32</v>
      </c>
      <c r="G16" s="4">
        <v>76.2</v>
      </c>
      <c r="H16" s="4">
        <v>0.06</v>
      </c>
      <c r="I16" s="4">
        <v>8.32</v>
      </c>
      <c r="J16" s="4">
        <v>0</v>
      </c>
      <c r="K16" s="4">
        <v>1.86</v>
      </c>
      <c r="L16" s="4">
        <v>27.88</v>
      </c>
      <c r="M16" s="4">
        <v>39.44</v>
      </c>
      <c r="N16" s="4">
        <v>16.600000000000001</v>
      </c>
      <c r="O16" s="4">
        <v>0.62</v>
      </c>
    </row>
    <row r="17" spans="1:15" ht="31.5">
      <c r="A17" s="44">
        <v>498</v>
      </c>
      <c r="B17" s="38" t="s">
        <v>105</v>
      </c>
      <c r="C17" s="4">
        <v>80</v>
      </c>
      <c r="D17" s="10">
        <v>16.16</v>
      </c>
      <c r="E17" s="10">
        <v>19.920000000000002</v>
      </c>
      <c r="F17" s="10">
        <v>10.24</v>
      </c>
      <c r="G17" s="10">
        <v>285.60000000000002</v>
      </c>
      <c r="H17" s="10">
        <v>7.1999999999999995E-2</v>
      </c>
      <c r="I17" s="10">
        <v>0.6</v>
      </c>
      <c r="J17" s="10">
        <v>5.1999999999999998E-2</v>
      </c>
      <c r="K17" s="10">
        <v>0.88</v>
      </c>
      <c r="L17" s="10">
        <v>21.25</v>
      </c>
      <c r="M17" s="10">
        <v>149.94</v>
      </c>
      <c r="N17" s="10">
        <v>22.67</v>
      </c>
      <c r="O17" s="10">
        <v>1.9</v>
      </c>
    </row>
    <row r="18" spans="1:15">
      <c r="A18" s="8">
        <v>332</v>
      </c>
      <c r="B18" s="6" t="s">
        <v>90</v>
      </c>
      <c r="C18" s="4" t="s">
        <v>31</v>
      </c>
      <c r="D18" s="4">
        <v>5.5</v>
      </c>
      <c r="E18" s="4">
        <v>4.2</v>
      </c>
      <c r="F18" s="4">
        <v>33.299999999999997</v>
      </c>
      <c r="G18" s="4">
        <v>196</v>
      </c>
      <c r="H18" s="4">
        <v>0.06</v>
      </c>
      <c r="I18" s="4">
        <v>0</v>
      </c>
      <c r="J18" s="4">
        <v>1.7000000000000001E-2</v>
      </c>
      <c r="K18" s="4">
        <v>0.84</v>
      </c>
      <c r="L18" s="4">
        <v>9.31</v>
      </c>
      <c r="M18" s="4">
        <v>40.56</v>
      </c>
      <c r="N18" s="4">
        <v>7.31</v>
      </c>
      <c r="O18" s="4">
        <v>0.74</v>
      </c>
    </row>
    <row r="19" spans="1:15" ht="31.5">
      <c r="A19" s="4">
        <v>639</v>
      </c>
      <c r="B19" s="45" t="s">
        <v>79</v>
      </c>
      <c r="C19" s="37">
        <v>200</v>
      </c>
      <c r="D19" s="4">
        <v>2.4</v>
      </c>
      <c r="E19" s="4">
        <v>0.1</v>
      </c>
      <c r="F19" s="4">
        <v>41.4</v>
      </c>
      <c r="G19" s="4">
        <v>119</v>
      </c>
      <c r="H19" s="4">
        <v>0.04</v>
      </c>
      <c r="I19" s="4">
        <v>0.8</v>
      </c>
      <c r="J19" s="4">
        <v>0</v>
      </c>
      <c r="K19" s="4">
        <v>1.68</v>
      </c>
      <c r="L19" s="4">
        <v>70.930000000000007</v>
      </c>
      <c r="M19" s="4">
        <v>63.51</v>
      </c>
      <c r="N19" s="4">
        <v>45.68</v>
      </c>
      <c r="O19" s="4">
        <v>1.44</v>
      </c>
    </row>
    <row r="20" spans="1:15">
      <c r="A20" s="8"/>
      <c r="B20" s="6" t="s">
        <v>24</v>
      </c>
      <c r="C20" s="10">
        <v>30</v>
      </c>
      <c r="D20" s="10">
        <v>2.2799999999999998</v>
      </c>
      <c r="E20" s="10">
        <v>0.27</v>
      </c>
      <c r="F20" s="10">
        <v>14.88</v>
      </c>
      <c r="G20" s="10">
        <v>68</v>
      </c>
      <c r="H20" s="10">
        <v>0.06</v>
      </c>
      <c r="I20" s="10">
        <v>0</v>
      </c>
      <c r="J20" s="10">
        <v>0</v>
      </c>
      <c r="K20" s="10">
        <v>0.46</v>
      </c>
      <c r="L20" s="10">
        <v>7.8</v>
      </c>
      <c r="M20" s="10">
        <v>24.9</v>
      </c>
      <c r="N20" s="10">
        <v>10.5</v>
      </c>
      <c r="O20" s="10">
        <v>0.48</v>
      </c>
    </row>
    <row r="21" spans="1:15">
      <c r="A21" s="8"/>
      <c r="B21" s="6" t="s">
        <v>33</v>
      </c>
      <c r="C21" s="8">
        <v>45</v>
      </c>
      <c r="D21" s="8">
        <v>2.4700000000000002</v>
      </c>
      <c r="E21" s="8">
        <v>0.54</v>
      </c>
      <c r="F21" s="8">
        <v>16.3</v>
      </c>
      <c r="G21" s="8">
        <v>82.03</v>
      </c>
      <c r="H21" s="8">
        <v>0.12</v>
      </c>
      <c r="I21" s="8">
        <v>0</v>
      </c>
      <c r="J21" s="8">
        <v>0</v>
      </c>
      <c r="K21" s="8">
        <v>0.41</v>
      </c>
      <c r="L21" s="8">
        <v>15.8</v>
      </c>
      <c r="M21" s="8">
        <v>91.7</v>
      </c>
      <c r="N21" s="8">
        <v>7</v>
      </c>
      <c r="O21" s="8">
        <v>0.4</v>
      </c>
    </row>
    <row r="22" spans="1:15" ht="15.75">
      <c r="A22" s="8"/>
      <c r="B22" s="12" t="s">
        <v>34</v>
      </c>
      <c r="C22" s="6"/>
      <c r="D22" s="13">
        <f>SUM(D15:D21)</f>
        <v>30.49</v>
      </c>
      <c r="E22" s="13">
        <f t="shared" ref="E22:O22" si="1">SUM(E15:E21)</f>
        <v>29.03</v>
      </c>
      <c r="F22" s="13">
        <f t="shared" si="1"/>
        <v>124.93999999999998</v>
      </c>
      <c r="G22" s="13">
        <f t="shared" si="1"/>
        <v>834.82999999999993</v>
      </c>
      <c r="H22" s="13">
        <f t="shared" si="1"/>
        <v>0.42199999999999999</v>
      </c>
      <c r="I22" s="13">
        <f t="shared" si="1"/>
        <v>14.72</v>
      </c>
      <c r="J22" s="13">
        <f t="shared" si="1"/>
        <v>9.8999999999999991E-2</v>
      </c>
      <c r="K22" s="13">
        <f t="shared" si="1"/>
        <v>6.23</v>
      </c>
      <c r="L22" s="13">
        <f t="shared" si="1"/>
        <v>164.97000000000003</v>
      </c>
      <c r="M22" s="13">
        <f t="shared" si="1"/>
        <v>431.04999999999995</v>
      </c>
      <c r="N22" s="13">
        <f t="shared" si="1"/>
        <v>116.76</v>
      </c>
      <c r="O22" s="13">
        <f t="shared" si="1"/>
        <v>6.0300000000000011</v>
      </c>
    </row>
    <row r="23" spans="1:15" ht="18">
      <c r="A23" s="8"/>
      <c r="B23" s="14" t="s">
        <v>35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5.75">
      <c r="A24" s="4">
        <v>806</v>
      </c>
      <c r="B24" s="42" t="s">
        <v>80</v>
      </c>
      <c r="C24" s="4">
        <v>75</v>
      </c>
      <c r="D24" s="4">
        <v>4.8</v>
      </c>
      <c r="E24" s="4">
        <v>8.5</v>
      </c>
      <c r="F24" s="4">
        <v>48.4</v>
      </c>
      <c r="G24" s="4">
        <v>292.5</v>
      </c>
      <c r="H24" s="4">
        <v>7.0000000000000007E-2</v>
      </c>
      <c r="I24" s="4">
        <v>7.0000000000000007E-2</v>
      </c>
      <c r="J24" s="4">
        <v>0.14000000000000001</v>
      </c>
      <c r="K24" s="4">
        <v>2</v>
      </c>
      <c r="L24" s="4">
        <v>20</v>
      </c>
      <c r="M24" s="4">
        <v>48.2</v>
      </c>
      <c r="N24" s="4">
        <v>8</v>
      </c>
      <c r="O24" s="4">
        <v>0.6</v>
      </c>
    </row>
    <row r="25" spans="1:15" ht="15.75">
      <c r="A25" s="46">
        <v>693</v>
      </c>
      <c r="B25" s="38" t="s">
        <v>49</v>
      </c>
      <c r="C25" s="4">
        <v>200</v>
      </c>
      <c r="D25" s="4">
        <v>3.6</v>
      </c>
      <c r="E25" s="4">
        <v>3.6</v>
      </c>
      <c r="F25" s="4">
        <v>22.8</v>
      </c>
      <c r="G25" s="4">
        <v>135</v>
      </c>
      <c r="H25" s="4">
        <v>0.03</v>
      </c>
      <c r="I25" s="4">
        <v>0.52</v>
      </c>
      <c r="J25" s="4">
        <v>0.02</v>
      </c>
      <c r="K25" s="4">
        <v>0.11</v>
      </c>
      <c r="L25" s="4">
        <v>110.63</v>
      </c>
      <c r="M25" s="4">
        <v>101.09</v>
      </c>
      <c r="N25" s="4">
        <v>26.97</v>
      </c>
      <c r="O25" s="4">
        <v>0.9</v>
      </c>
    </row>
    <row r="26" spans="1:15" ht="15.75">
      <c r="A26" s="46"/>
      <c r="B26" s="28" t="s">
        <v>58</v>
      </c>
      <c r="C26" s="29">
        <v>150</v>
      </c>
      <c r="D26" s="29">
        <v>1.6</v>
      </c>
      <c r="E26" s="29">
        <v>0.5</v>
      </c>
      <c r="F26" s="29">
        <v>34.299999999999997</v>
      </c>
      <c r="G26" s="29">
        <v>134</v>
      </c>
      <c r="H26" s="29">
        <v>0</v>
      </c>
      <c r="I26" s="29">
        <v>13</v>
      </c>
      <c r="J26" s="29">
        <v>0</v>
      </c>
      <c r="K26" s="29">
        <v>0.1</v>
      </c>
      <c r="L26" s="29">
        <v>7.5</v>
      </c>
      <c r="M26" s="29">
        <v>33</v>
      </c>
      <c r="N26" s="29">
        <v>40.5</v>
      </c>
      <c r="O26" s="29">
        <v>0.4</v>
      </c>
    </row>
    <row r="27" spans="1:15">
      <c r="A27" s="8"/>
      <c r="B27" s="47" t="s">
        <v>38</v>
      </c>
      <c r="C27" s="6"/>
      <c r="D27" s="13">
        <f>SUM(D24:D26)</f>
        <v>10</v>
      </c>
      <c r="E27" s="13">
        <f t="shared" ref="E27:O27" si="2">SUM(E24:E26)</f>
        <v>12.6</v>
      </c>
      <c r="F27" s="13">
        <f t="shared" si="2"/>
        <v>105.5</v>
      </c>
      <c r="G27" s="13">
        <f t="shared" si="2"/>
        <v>561.5</v>
      </c>
      <c r="H27" s="13">
        <f t="shared" si="2"/>
        <v>0.1</v>
      </c>
      <c r="I27" s="13">
        <f t="shared" si="2"/>
        <v>13.59</v>
      </c>
      <c r="J27" s="13">
        <f t="shared" si="2"/>
        <v>0.16</v>
      </c>
      <c r="K27" s="13">
        <f t="shared" si="2"/>
        <v>2.21</v>
      </c>
      <c r="L27" s="13">
        <f t="shared" si="2"/>
        <v>138.13</v>
      </c>
      <c r="M27" s="13">
        <f t="shared" si="2"/>
        <v>182.29000000000002</v>
      </c>
      <c r="N27" s="13">
        <f t="shared" si="2"/>
        <v>75.47</v>
      </c>
      <c r="O27" s="13">
        <f t="shared" si="2"/>
        <v>1.9</v>
      </c>
    </row>
    <row r="28" spans="1:15" ht="15.75">
      <c r="A28" s="8"/>
      <c r="B28" s="18" t="s">
        <v>39</v>
      </c>
      <c r="C28" s="6"/>
      <c r="D28" s="13">
        <f t="shared" ref="D28:O28" si="3">D12+D22+D27</f>
        <v>52.669999999999995</v>
      </c>
      <c r="E28" s="13">
        <f t="shared" si="3"/>
        <v>47.800000000000004</v>
      </c>
      <c r="F28" s="13">
        <f t="shared" si="3"/>
        <v>316.62</v>
      </c>
      <c r="G28" s="13">
        <f t="shared" si="3"/>
        <v>1842.33</v>
      </c>
      <c r="H28" s="13">
        <f t="shared" si="3"/>
        <v>0.61199999999999999</v>
      </c>
      <c r="I28" s="13">
        <f t="shared" si="3"/>
        <v>28.43</v>
      </c>
      <c r="J28" s="13">
        <f t="shared" si="3"/>
        <v>0.27300000000000002</v>
      </c>
      <c r="K28" s="13">
        <f t="shared" si="3"/>
        <v>9.4400000000000013</v>
      </c>
      <c r="L28" s="13">
        <f t="shared" si="3"/>
        <v>373.74</v>
      </c>
      <c r="M28" s="13">
        <f t="shared" si="3"/>
        <v>772.91000000000008</v>
      </c>
      <c r="N28" s="13">
        <f t="shared" si="3"/>
        <v>237.3</v>
      </c>
      <c r="O28" s="13">
        <f t="shared" si="3"/>
        <v>10.280000000000001</v>
      </c>
    </row>
    <row r="29" spans="1: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</sheetData>
  <mergeCells count="6">
    <mergeCell ref="B5:B6"/>
    <mergeCell ref="C5:C6"/>
    <mergeCell ref="D5:F5"/>
    <mergeCell ref="G5:G6"/>
    <mergeCell ref="H5:K5"/>
    <mergeCell ref="L5:O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3"/>
  <sheetViews>
    <sheetView topLeftCell="A9" workbookViewId="0">
      <selection activeCell="S24" sqref="S24"/>
    </sheetView>
  </sheetViews>
  <sheetFormatPr defaultRowHeight="15"/>
  <cols>
    <col min="1" max="1" width="5.28515625" customWidth="1"/>
    <col min="2" max="2" width="30.28515625" customWidth="1"/>
    <col min="3" max="3" width="8.7109375" customWidth="1"/>
    <col min="4" max="5" width="7.5703125" customWidth="1"/>
    <col min="6" max="6" width="7.28515625" customWidth="1"/>
    <col min="8" max="8" width="7.28515625" customWidth="1"/>
    <col min="9" max="9" width="7.140625" customWidth="1"/>
    <col min="10" max="10" width="7.85546875" customWidth="1"/>
    <col min="11" max="11" width="8" customWidth="1"/>
    <col min="12" max="12" width="7.85546875" customWidth="1"/>
    <col min="13" max="13" width="8" customWidth="1"/>
    <col min="14" max="14" width="8.5703125" customWidth="1"/>
    <col min="15" max="15" width="8.28515625" customWidth="1"/>
  </cols>
  <sheetData>
    <row r="1" spans="1:15" ht="15.75">
      <c r="A1" s="25" t="s">
        <v>46</v>
      </c>
      <c r="B1" s="26"/>
      <c r="C1" s="26"/>
      <c r="D1" s="26"/>
    </row>
    <row r="2" spans="1:15" ht="15.75">
      <c r="A2" s="25" t="s">
        <v>42</v>
      </c>
      <c r="B2" s="26"/>
      <c r="C2" s="26"/>
      <c r="D2" s="26"/>
    </row>
    <row r="3" spans="1:15" ht="15.75">
      <c r="A3" s="25" t="s">
        <v>43</v>
      </c>
      <c r="B3" s="26"/>
      <c r="C3" s="26"/>
      <c r="D3" s="26"/>
    </row>
    <row r="4" spans="1:15" ht="15.75">
      <c r="A4" s="25" t="s">
        <v>44</v>
      </c>
      <c r="B4" s="26"/>
      <c r="C4" s="26"/>
      <c r="D4" s="26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>
      <c r="A5" s="20" t="s">
        <v>0</v>
      </c>
      <c r="B5" s="22" t="s">
        <v>1</v>
      </c>
      <c r="C5" s="22" t="s">
        <v>2</v>
      </c>
      <c r="D5" s="21" t="s">
        <v>3</v>
      </c>
      <c r="E5" s="21"/>
      <c r="F5" s="21"/>
      <c r="G5" s="23" t="s">
        <v>4</v>
      </c>
      <c r="H5" s="21" t="s">
        <v>5</v>
      </c>
      <c r="I5" s="21"/>
      <c r="J5" s="21"/>
      <c r="K5" s="21"/>
      <c r="L5" s="21" t="s">
        <v>6</v>
      </c>
      <c r="M5" s="21"/>
      <c r="N5" s="21"/>
      <c r="O5" s="21"/>
    </row>
    <row r="6" spans="1:15">
      <c r="A6" s="20" t="s">
        <v>7</v>
      </c>
      <c r="B6" s="22"/>
      <c r="C6" s="22"/>
      <c r="D6" s="2" t="s">
        <v>8</v>
      </c>
      <c r="E6" s="2" t="s">
        <v>9</v>
      </c>
      <c r="F6" s="2" t="s">
        <v>10</v>
      </c>
      <c r="G6" s="24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</row>
    <row r="8" spans="1:15" ht="18">
      <c r="A8" s="20"/>
      <c r="B8" s="3" t="s">
        <v>19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>
      <c r="A9" s="6">
        <v>311</v>
      </c>
      <c r="B9" s="7" t="s">
        <v>47</v>
      </c>
      <c r="C9" s="8" t="s">
        <v>48</v>
      </c>
      <c r="D9" s="8">
        <v>6.2</v>
      </c>
      <c r="E9" s="8">
        <v>8.6</v>
      </c>
      <c r="F9" s="8">
        <v>32.4</v>
      </c>
      <c r="G9" s="8">
        <v>232</v>
      </c>
      <c r="H9" s="8">
        <v>0.1</v>
      </c>
      <c r="I9" s="8">
        <v>0.21</v>
      </c>
      <c r="J9" s="8">
        <v>0.06</v>
      </c>
      <c r="K9" s="8">
        <v>0.28000000000000003</v>
      </c>
      <c r="L9" s="8">
        <v>122.98</v>
      </c>
      <c r="M9" s="8">
        <v>141.91999999999999</v>
      </c>
      <c r="N9" s="8">
        <v>35.17</v>
      </c>
      <c r="O9" s="8">
        <v>0.78</v>
      </c>
    </row>
    <row r="10" spans="1:15">
      <c r="A10" s="8">
        <v>693</v>
      </c>
      <c r="B10" s="7" t="s">
        <v>49</v>
      </c>
      <c r="C10" s="4">
        <v>200</v>
      </c>
      <c r="D10" s="4">
        <v>3.6</v>
      </c>
      <c r="E10" s="4">
        <v>3.6</v>
      </c>
      <c r="F10" s="4">
        <v>22.8</v>
      </c>
      <c r="G10" s="4">
        <v>135</v>
      </c>
      <c r="H10" s="4">
        <v>0.03</v>
      </c>
      <c r="I10" s="4">
        <v>0.52</v>
      </c>
      <c r="J10" s="4">
        <v>0.02</v>
      </c>
      <c r="K10" s="4">
        <v>0.11</v>
      </c>
      <c r="L10" s="4">
        <v>110.63</v>
      </c>
      <c r="M10" s="4">
        <v>101.09</v>
      </c>
      <c r="N10" s="4">
        <v>26.97</v>
      </c>
      <c r="O10" s="4">
        <v>0.9</v>
      </c>
    </row>
    <row r="11" spans="1:15">
      <c r="A11" s="6"/>
      <c r="B11" s="6" t="s">
        <v>50</v>
      </c>
      <c r="C11" s="8">
        <v>15</v>
      </c>
      <c r="D11" s="8">
        <v>3.48</v>
      </c>
      <c r="E11" s="8">
        <v>4.43</v>
      </c>
      <c r="F11" s="8">
        <v>0</v>
      </c>
      <c r="G11" s="8">
        <v>54.6</v>
      </c>
      <c r="H11" s="8">
        <v>6.0000000000000001E-3</v>
      </c>
      <c r="I11" s="8">
        <v>0.105</v>
      </c>
      <c r="J11" s="8">
        <v>4.2999999999999997E-2</v>
      </c>
      <c r="K11" s="8">
        <v>7.4999999999999997E-2</v>
      </c>
      <c r="L11" s="8">
        <v>132</v>
      </c>
      <c r="M11" s="8">
        <v>75</v>
      </c>
      <c r="N11" s="8">
        <v>5.25</v>
      </c>
      <c r="O11" s="8">
        <v>0.15</v>
      </c>
    </row>
    <row r="12" spans="1:15">
      <c r="A12" s="6"/>
      <c r="B12" s="6" t="s">
        <v>24</v>
      </c>
      <c r="C12" s="10">
        <v>40</v>
      </c>
      <c r="D12" s="10">
        <v>3.04</v>
      </c>
      <c r="E12" s="10">
        <v>0.24</v>
      </c>
      <c r="F12" s="10">
        <v>20.92</v>
      </c>
      <c r="G12" s="10">
        <v>93.2</v>
      </c>
      <c r="H12" s="10">
        <v>4.3999999999999997E-2</v>
      </c>
      <c r="I12" s="10">
        <v>0</v>
      </c>
      <c r="J12" s="10">
        <v>0</v>
      </c>
      <c r="K12" s="10">
        <v>0.67</v>
      </c>
      <c r="L12" s="10">
        <v>8</v>
      </c>
      <c r="M12" s="10">
        <v>26</v>
      </c>
      <c r="N12" s="10">
        <v>10.5</v>
      </c>
      <c r="O12" s="10">
        <v>0.48</v>
      </c>
    </row>
    <row r="13" spans="1:15" ht="15.75">
      <c r="A13" s="9"/>
      <c r="B13" s="28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15.75">
      <c r="A14" s="6"/>
      <c r="B14" s="12" t="s">
        <v>25</v>
      </c>
      <c r="C14" s="6"/>
      <c r="D14" s="13">
        <f>SUM(D9:D13)</f>
        <v>16.32</v>
      </c>
      <c r="E14" s="13">
        <f t="shared" ref="E14:O14" si="0">SUM(E9:E13)</f>
        <v>16.869999999999997</v>
      </c>
      <c r="F14" s="13">
        <f t="shared" si="0"/>
        <v>76.12</v>
      </c>
      <c r="G14" s="13">
        <f t="shared" si="0"/>
        <v>514.80000000000007</v>
      </c>
      <c r="H14" s="13">
        <f t="shared" si="0"/>
        <v>0.18</v>
      </c>
      <c r="I14" s="13">
        <f t="shared" si="0"/>
        <v>0.83499999999999996</v>
      </c>
      <c r="J14" s="13">
        <f t="shared" si="0"/>
        <v>0.123</v>
      </c>
      <c r="K14" s="13">
        <f t="shared" si="0"/>
        <v>1.135</v>
      </c>
      <c r="L14" s="13">
        <f t="shared" si="0"/>
        <v>373.61</v>
      </c>
      <c r="M14" s="13">
        <f t="shared" si="0"/>
        <v>344.01</v>
      </c>
      <c r="N14" s="13">
        <f t="shared" si="0"/>
        <v>77.89</v>
      </c>
      <c r="O14" s="13">
        <f t="shared" si="0"/>
        <v>2.31</v>
      </c>
    </row>
    <row r="15" spans="1: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8">
      <c r="A16" s="6"/>
      <c r="B16" s="14" t="s">
        <v>26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30">
      <c r="A17" s="16">
        <v>64</v>
      </c>
      <c r="B17" s="30" t="s">
        <v>51</v>
      </c>
      <c r="C17" s="31">
        <v>60</v>
      </c>
      <c r="D17" s="4">
        <v>0.75</v>
      </c>
      <c r="E17" s="4">
        <v>4.3</v>
      </c>
      <c r="F17" s="4">
        <v>3.6</v>
      </c>
      <c r="G17" s="4">
        <v>57</v>
      </c>
      <c r="H17" s="4">
        <v>8.0000000000000002E-3</v>
      </c>
      <c r="I17" s="4">
        <v>0.44</v>
      </c>
      <c r="J17" s="4">
        <v>0</v>
      </c>
      <c r="K17" s="4">
        <v>2.2599999999999998</v>
      </c>
      <c r="L17" s="4">
        <v>18.21</v>
      </c>
      <c r="M17" s="4">
        <v>19.16</v>
      </c>
      <c r="N17" s="4">
        <v>9.6999999999999993</v>
      </c>
      <c r="O17" s="4">
        <v>0.62</v>
      </c>
    </row>
    <row r="18" spans="1:15" ht="30">
      <c r="A18" s="32">
        <v>147</v>
      </c>
      <c r="B18" s="33" t="s">
        <v>52</v>
      </c>
      <c r="C18" s="34">
        <v>200</v>
      </c>
      <c r="D18" s="35">
        <v>5.8</v>
      </c>
      <c r="E18" s="35">
        <v>4.5</v>
      </c>
      <c r="F18" s="35">
        <v>13.1</v>
      </c>
      <c r="G18" s="35">
        <v>118.9</v>
      </c>
      <c r="H18" s="35">
        <v>0.06</v>
      </c>
      <c r="I18" s="35">
        <v>1.8</v>
      </c>
      <c r="J18" s="35">
        <v>0.37</v>
      </c>
      <c r="K18" s="35">
        <v>0.46</v>
      </c>
      <c r="L18" s="35">
        <v>17.57</v>
      </c>
      <c r="M18" s="35">
        <v>107.4</v>
      </c>
      <c r="N18" s="35">
        <v>18</v>
      </c>
      <c r="O18" s="35">
        <v>1.5</v>
      </c>
    </row>
    <row r="19" spans="1:15">
      <c r="A19" s="6">
        <v>487</v>
      </c>
      <c r="B19" s="6" t="s">
        <v>53</v>
      </c>
      <c r="C19" s="8">
        <v>70</v>
      </c>
      <c r="D19" s="8">
        <v>22.52</v>
      </c>
      <c r="E19" s="8">
        <v>1.63</v>
      </c>
      <c r="F19" s="8">
        <v>0.82</v>
      </c>
      <c r="G19" s="8">
        <v>108.38</v>
      </c>
      <c r="H19" s="8">
        <v>4.9000000000000002E-2</v>
      </c>
      <c r="I19" s="8">
        <v>2.52</v>
      </c>
      <c r="J19" s="8">
        <v>4.9000000000000002E-2</v>
      </c>
      <c r="K19" s="8">
        <v>0.44</v>
      </c>
      <c r="L19" s="8">
        <v>15.17</v>
      </c>
      <c r="M19" s="8">
        <v>154</v>
      </c>
      <c r="N19" s="8">
        <v>78.17</v>
      </c>
      <c r="O19" s="8">
        <v>1.28</v>
      </c>
    </row>
    <row r="20" spans="1:15" ht="15.75">
      <c r="A20" s="15">
        <v>511</v>
      </c>
      <c r="B20" s="16" t="s">
        <v>54</v>
      </c>
      <c r="C20" s="4" t="s">
        <v>31</v>
      </c>
      <c r="D20" s="4">
        <v>3.45</v>
      </c>
      <c r="E20" s="4">
        <v>4.43</v>
      </c>
      <c r="F20" s="4">
        <v>35.299999999999997</v>
      </c>
      <c r="G20" s="4">
        <v>184.5</v>
      </c>
      <c r="H20" s="4">
        <v>0.04</v>
      </c>
      <c r="I20" s="4">
        <v>0.84</v>
      </c>
      <c r="J20" s="4">
        <v>0.03</v>
      </c>
      <c r="K20" s="4">
        <v>0.69</v>
      </c>
      <c r="L20" s="4">
        <v>46.4</v>
      </c>
      <c r="M20" s="4">
        <v>100.5</v>
      </c>
      <c r="N20" s="4">
        <v>51.5</v>
      </c>
      <c r="O20" s="4">
        <v>1.02</v>
      </c>
    </row>
    <row r="21" spans="1:15" ht="30">
      <c r="A21" s="16">
        <v>631</v>
      </c>
      <c r="B21" s="36" t="s">
        <v>55</v>
      </c>
      <c r="C21" s="37">
        <v>200</v>
      </c>
      <c r="D21" s="4">
        <v>0.2</v>
      </c>
      <c r="E21" s="4">
        <v>0.1</v>
      </c>
      <c r="F21" s="4">
        <v>25.4</v>
      </c>
      <c r="G21" s="4">
        <v>99</v>
      </c>
      <c r="H21" s="4">
        <v>0.01</v>
      </c>
      <c r="I21" s="4">
        <v>1.6</v>
      </c>
      <c r="J21" s="4">
        <v>0</v>
      </c>
      <c r="K21" s="4">
        <v>0.08</v>
      </c>
      <c r="L21" s="4">
        <v>6.27</v>
      </c>
      <c r="M21" s="4">
        <v>3.83</v>
      </c>
      <c r="N21" s="4">
        <v>3.13</v>
      </c>
      <c r="O21" s="4">
        <v>0.83</v>
      </c>
    </row>
    <row r="22" spans="1:15">
      <c r="A22" s="6"/>
      <c r="B22" s="6" t="s">
        <v>24</v>
      </c>
      <c r="C22" s="10">
        <v>30</v>
      </c>
      <c r="D22" s="10">
        <v>2.2799999999999998</v>
      </c>
      <c r="E22" s="10">
        <v>0.27</v>
      </c>
      <c r="F22" s="10">
        <v>14.88</v>
      </c>
      <c r="G22" s="10">
        <v>68</v>
      </c>
      <c r="H22" s="10">
        <v>0.06</v>
      </c>
      <c r="I22" s="10">
        <v>0</v>
      </c>
      <c r="J22" s="10">
        <v>0</v>
      </c>
      <c r="K22" s="10">
        <v>0.46</v>
      </c>
      <c r="L22" s="10">
        <v>7.8</v>
      </c>
      <c r="M22" s="10">
        <v>24.9</v>
      </c>
      <c r="N22" s="10">
        <v>10.5</v>
      </c>
      <c r="O22" s="10">
        <v>0.48</v>
      </c>
    </row>
    <row r="23" spans="1:15">
      <c r="A23" s="6"/>
      <c r="B23" s="6" t="s">
        <v>33</v>
      </c>
      <c r="C23" s="8">
        <v>45</v>
      </c>
      <c r="D23" s="8">
        <v>2.4700000000000002</v>
      </c>
      <c r="E23" s="8">
        <v>0.54</v>
      </c>
      <c r="F23" s="8">
        <v>16.3</v>
      </c>
      <c r="G23" s="8">
        <v>82.03</v>
      </c>
      <c r="H23" s="8">
        <v>0.12</v>
      </c>
      <c r="I23" s="8">
        <v>0</v>
      </c>
      <c r="J23" s="8">
        <v>0</v>
      </c>
      <c r="K23" s="8">
        <v>0.41</v>
      </c>
      <c r="L23" s="8">
        <v>15.8</v>
      </c>
      <c r="M23" s="8">
        <v>91.7</v>
      </c>
      <c r="N23" s="8">
        <v>7</v>
      </c>
      <c r="O23" s="8">
        <v>0.4</v>
      </c>
    </row>
    <row r="24" spans="1:15" ht="15.75">
      <c r="A24" s="6"/>
      <c r="B24" s="12" t="s">
        <v>34</v>
      </c>
      <c r="C24" s="6"/>
      <c r="D24" s="13">
        <f>SUM(D17:D23)</f>
        <v>37.470000000000006</v>
      </c>
      <c r="E24" s="13">
        <f t="shared" ref="E24:O24" si="1">SUM(E17:E23)</f>
        <v>15.77</v>
      </c>
      <c r="F24" s="13">
        <f t="shared" si="1"/>
        <v>109.39999999999999</v>
      </c>
      <c r="G24" s="13">
        <f t="shared" si="1"/>
        <v>717.81</v>
      </c>
      <c r="H24" s="13">
        <f t="shared" si="1"/>
        <v>0.34699999999999998</v>
      </c>
      <c r="I24" s="13">
        <f t="shared" si="1"/>
        <v>7.1999999999999993</v>
      </c>
      <c r="J24" s="13">
        <f t="shared" si="1"/>
        <v>0.44899999999999995</v>
      </c>
      <c r="K24" s="13">
        <f t="shared" si="1"/>
        <v>4.8</v>
      </c>
      <c r="L24" s="13">
        <f t="shared" si="1"/>
        <v>127.21999999999998</v>
      </c>
      <c r="M24" s="13">
        <f t="shared" si="1"/>
        <v>501.48999999999995</v>
      </c>
      <c r="N24" s="13">
        <f t="shared" si="1"/>
        <v>178</v>
      </c>
      <c r="O24" s="13">
        <f t="shared" si="1"/>
        <v>6.1300000000000008</v>
      </c>
    </row>
    <row r="25" spans="1: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8">
      <c r="A26" s="6"/>
      <c r="B26" s="14" t="s">
        <v>35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5.75">
      <c r="A27" s="16">
        <v>741</v>
      </c>
      <c r="B27" s="38" t="s">
        <v>56</v>
      </c>
      <c r="C27" s="4">
        <v>75</v>
      </c>
      <c r="D27" s="4">
        <v>10.14</v>
      </c>
      <c r="E27" s="4">
        <v>10.69</v>
      </c>
      <c r="F27" s="4">
        <v>4.47</v>
      </c>
      <c r="G27" s="4">
        <v>153.59</v>
      </c>
      <c r="H27" s="4">
        <v>0.06</v>
      </c>
      <c r="I27" s="4">
        <v>0</v>
      </c>
      <c r="J27" s="4">
        <v>0.18</v>
      </c>
      <c r="K27" s="4">
        <v>1.6</v>
      </c>
      <c r="L27" s="4">
        <v>40.159999999999997</v>
      </c>
      <c r="M27" s="4">
        <v>139.6</v>
      </c>
      <c r="N27" s="4">
        <v>10.47</v>
      </c>
      <c r="O27" s="4">
        <v>1.66</v>
      </c>
    </row>
    <row r="28" spans="1:15">
      <c r="A28" s="16">
        <v>648</v>
      </c>
      <c r="B28" s="5" t="s">
        <v>57</v>
      </c>
      <c r="C28" s="29">
        <v>200</v>
      </c>
      <c r="D28" s="29">
        <v>0</v>
      </c>
      <c r="E28" s="29">
        <v>0</v>
      </c>
      <c r="F28" s="29">
        <v>10</v>
      </c>
      <c r="G28" s="29">
        <v>119</v>
      </c>
      <c r="H28" s="29">
        <v>0</v>
      </c>
      <c r="I28" s="29">
        <v>4</v>
      </c>
      <c r="J28" s="29">
        <v>0</v>
      </c>
      <c r="K28" s="29">
        <v>0</v>
      </c>
      <c r="L28" s="29">
        <v>0.2</v>
      </c>
      <c r="M28" s="29">
        <v>0</v>
      </c>
      <c r="N28" s="29">
        <v>0</v>
      </c>
      <c r="O28" s="29">
        <v>0.3</v>
      </c>
    </row>
    <row r="29" spans="1:15">
      <c r="A29" s="16"/>
      <c r="B29" s="39" t="s">
        <v>58</v>
      </c>
      <c r="C29" s="29">
        <v>150</v>
      </c>
      <c r="D29" s="29">
        <v>1.6</v>
      </c>
      <c r="E29" s="29">
        <v>0.5</v>
      </c>
      <c r="F29" s="29">
        <v>34.299999999999997</v>
      </c>
      <c r="G29" s="29">
        <v>134</v>
      </c>
      <c r="H29" s="29">
        <v>0</v>
      </c>
      <c r="I29" s="29">
        <v>13</v>
      </c>
      <c r="J29" s="29">
        <v>0</v>
      </c>
      <c r="K29" s="29">
        <v>0.1</v>
      </c>
      <c r="L29" s="29">
        <v>7.5</v>
      </c>
      <c r="M29" s="29">
        <v>33</v>
      </c>
      <c r="N29" s="29">
        <v>40.5</v>
      </c>
      <c r="O29" s="29">
        <v>0.4</v>
      </c>
    </row>
    <row r="30" spans="1:15" ht="15.75">
      <c r="A30" s="6"/>
      <c r="B30" s="12" t="s">
        <v>38</v>
      </c>
      <c r="C30" s="6"/>
      <c r="D30" s="13">
        <f>SUM(D27:D29)</f>
        <v>11.74</v>
      </c>
      <c r="E30" s="13">
        <f t="shared" ref="E30:O30" si="2">SUM(E27:E29)</f>
        <v>11.19</v>
      </c>
      <c r="F30" s="13">
        <f t="shared" si="2"/>
        <v>48.769999999999996</v>
      </c>
      <c r="G30" s="13">
        <f t="shared" si="2"/>
        <v>406.59000000000003</v>
      </c>
      <c r="H30" s="13">
        <f t="shared" si="2"/>
        <v>0.06</v>
      </c>
      <c r="I30" s="13">
        <f t="shared" si="2"/>
        <v>17</v>
      </c>
      <c r="J30" s="13">
        <f t="shared" si="2"/>
        <v>0.18</v>
      </c>
      <c r="K30" s="13">
        <f t="shared" si="2"/>
        <v>1.7000000000000002</v>
      </c>
      <c r="L30" s="13">
        <f t="shared" si="2"/>
        <v>47.86</v>
      </c>
      <c r="M30" s="13">
        <f t="shared" si="2"/>
        <v>172.6</v>
      </c>
      <c r="N30" s="13">
        <f t="shared" si="2"/>
        <v>50.97</v>
      </c>
      <c r="O30" s="13">
        <f t="shared" si="2"/>
        <v>2.36</v>
      </c>
    </row>
    <row r="31" spans="1: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15.75">
      <c r="A32" s="6"/>
      <c r="B32" s="18" t="s">
        <v>39</v>
      </c>
      <c r="C32" s="6"/>
      <c r="D32" s="13">
        <f>D14+D24+D30</f>
        <v>65.53</v>
      </c>
      <c r="E32" s="13">
        <f t="shared" ref="E32:O32" si="3">E14+E24+E30</f>
        <v>43.83</v>
      </c>
      <c r="F32" s="13">
        <f t="shared" si="3"/>
        <v>234.28999999999996</v>
      </c>
      <c r="G32" s="13">
        <f t="shared" si="3"/>
        <v>1639.2000000000003</v>
      </c>
      <c r="H32" s="13">
        <f t="shared" si="3"/>
        <v>0.58699999999999997</v>
      </c>
      <c r="I32" s="13">
        <f t="shared" si="3"/>
        <v>25.035</v>
      </c>
      <c r="J32" s="13">
        <f t="shared" si="3"/>
        <v>0.752</v>
      </c>
      <c r="K32" s="13">
        <f t="shared" si="3"/>
        <v>7.6349999999999998</v>
      </c>
      <c r="L32" s="13">
        <f t="shared" si="3"/>
        <v>548.68999999999994</v>
      </c>
      <c r="M32" s="13">
        <f t="shared" si="3"/>
        <v>1018.1</v>
      </c>
      <c r="N32" s="13">
        <f t="shared" si="3"/>
        <v>306.86</v>
      </c>
      <c r="O32" s="13">
        <f t="shared" si="3"/>
        <v>10.8</v>
      </c>
    </row>
    <row r="33" spans="1: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</sheetData>
  <mergeCells count="6">
    <mergeCell ref="B5:B6"/>
    <mergeCell ref="C5:C6"/>
    <mergeCell ref="D5:F5"/>
    <mergeCell ref="G5:G6"/>
    <mergeCell ref="H5:K5"/>
    <mergeCell ref="L5:O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sqref="A1:O29"/>
    </sheetView>
  </sheetViews>
  <sheetFormatPr defaultRowHeight="15"/>
  <cols>
    <col min="1" max="1" width="5.28515625" customWidth="1"/>
    <col min="2" max="2" width="27.7109375" customWidth="1"/>
    <col min="3" max="3" width="8.140625" customWidth="1"/>
    <col min="4" max="4" width="7.28515625" customWidth="1"/>
    <col min="5" max="5" width="7.42578125" customWidth="1"/>
    <col min="6" max="6" width="7" customWidth="1"/>
    <col min="8" max="8" width="7.7109375" customWidth="1"/>
    <col min="9" max="9" width="8.28515625" customWidth="1"/>
    <col min="10" max="10" width="7.85546875" customWidth="1"/>
    <col min="11" max="11" width="8" customWidth="1"/>
    <col min="12" max="12" width="7.85546875" customWidth="1"/>
    <col min="13" max="13" width="8" customWidth="1"/>
    <col min="14" max="14" width="8.5703125" customWidth="1"/>
    <col min="15" max="15" width="8.28515625" customWidth="1"/>
  </cols>
  <sheetData>
    <row r="1" spans="1:15" ht="15.75">
      <c r="A1" s="40" t="s">
        <v>59</v>
      </c>
    </row>
    <row r="2" spans="1:15" ht="15.75">
      <c r="A2" s="40" t="s">
        <v>42</v>
      </c>
    </row>
    <row r="3" spans="1:15" ht="15.75">
      <c r="A3" s="40" t="s">
        <v>43</v>
      </c>
    </row>
    <row r="4" spans="1:15" ht="15.75">
      <c r="A4" s="40" t="s">
        <v>60</v>
      </c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>
      <c r="A5" s="20" t="s">
        <v>0</v>
      </c>
      <c r="B5" s="22" t="s">
        <v>1</v>
      </c>
      <c r="C5" s="22" t="s">
        <v>2</v>
      </c>
      <c r="D5" s="21" t="s">
        <v>3</v>
      </c>
      <c r="E5" s="21"/>
      <c r="F5" s="21"/>
      <c r="G5" s="23" t="s">
        <v>4</v>
      </c>
      <c r="H5" s="21" t="s">
        <v>5</v>
      </c>
      <c r="I5" s="21"/>
      <c r="J5" s="21"/>
      <c r="K5" s="21"/>
      <c r="L5" s="21" t="s">
        <v>6</v>
      </c>
      <c r="M5" s="21"/>
      <c r="N5" s="21"/>
      <c r="O5" s="21"/>
    </row>
    <row r="6" spans="1:15">
      <c r="A6" s="20" t="s">
        <v>7</v>
      </c>
      <c r="B6" s="22"/>
      <c r="C6" s="22"/>
      <c r="D6" s="2" t="s">
        <v>8</v>
      </c>
      <c r="E6" s="2" t="s">
        <v>9</v>
      </c>
      <c r="F6" s="2" t="s">
        <v>10</v>
      </c>
      <c r="G6" s="24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</row>
    <row r="8" spans="1:15" ht="18">
      <c r="A8" s="6"/>
      <c r="B8" s="3" t="s">
        <v>19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31.5">
      <c r="A9" s="16">
        <v>340</v>
      </c>
      <c r="B9" s="42" t="s">
        <v>61</v>
      </c>
      <c r="C9" s="4" t="s">
        <v>62</v>
      </c>
      <c r="D9" s="4">
        <v>10.5</v>
      </c>
      <c r="E9" s="4">
        <v>15.3</v>
      </c>
      <c r="F9" s="4">
        <v>1.8</v>
      </c>
      <c r="G9" s="4">
        <v>186</v>
      </c>
      <c r="H9" s="4">
        <v>0.03</v>
      </c>
      <c r="I9" s="4">
        <v>0.03</v>
      </c>
      <c r="J9" s="4">
        <v>8.1000000000000003E-2</v>
      </c>
      <c r="K9" s="4">
        <v>0.69</v>
      </c>
      <c r="L9" s="4">
        <v>63.37</v>
      </c>
      <c r="M9" s="4">
        <v>137.56</v>
      </c>
      <c r="N9" s="4">
        <v>10.39</v>
      </c>
      <c r="O9" s="4">
        <v>1.55</v>
      </c>
    </row>
    <row r="10" spans="1:15" ht="15.75">
      <c r="A10" s="16">
        <v>685</v>
      </c>
      <c r="B10" s="38" t="s">
        <v>63</v>
      </c>
      <c r="C10" s="4">
        <v>200</v>
      </c>
      <c r="D10" s="4" t="s">
        <v>64</v>
      </c>
      <c r="E10" s="4" t="s">
        <v>65</v>
      </c>
      <c r="F10" s="4" t="s">
        <v>66</v>
      </c>
      <c r="G10" s="4" t="s">
        <v>67</v>
      </c>
      <c r="H10" s="4" t="s">
        <v>68</v>
      </c>
      <c r="I10" s="4" t="s">
        <v>69</v>
      </c>
      <c r="J10" s="4" t="s">
        <v>68</v>
      </c>
      <c r="K10" s="4" t="s">
        <v>70</v>
      </c>
      <c r="L10" s="4" t="s">
        <v>71</v>
      </c>
      <c r="M10" s="4" t="s">
        <v>72</v>
      </c>
      <c r="N10" s="4" t="s">
        <v>73</v>
      </c>
      <c r="O10" s="4" t="s">
        <v>74</v>
      </c>
    </row>
    <row r="11" spans="1:15" ht="15.75">
      <c r="A11" s="9"/>
      <c r="B11" s="11" t="s">
        <v>24</v>
      </c>
      <c r="C11" s="10">
        <v>40</v>
      </c>
      <c r="D11" s="10">
        <v>3.04</v>
      </c>
      <c r="E11" s="10">
        <v>0.24</v>
      </c>
      <c r="F11" s="10">
        <v>20.92</v>
      </c>
      <c r="G11" s="10">
        <v>93.2</v>
      </c>
      <c r="H11" s="10">
        <v>4.3999999999999997E-2</v>
      </c>
      <c r="I11" s="10">
        <v>0</v>
      </c>
      <c r="J11" s="10">
        <v>0</v>
      </c>
      <c r="K11" s="10">
        <v>0.67</v>
      </c>
      <c r="L11" s="10">
        <v>8</v>
      </c>
      <c r="M11" s="10">
        <v>26</v>
      </c>
      <c r="N11" s="10">
        <v>10.5</v>
      </c>
      <c r="O11" s="10">
        <v>0.48</v>
      </c>
    </row>
    <row r="12" spans="1:15" ht="15.75">
      <c r="A12" s="6"/>
      <c r="B12" s="12" t="s">
        <v>25</v>
      </c>
      <c r="C12" s="6"/>
      <c r="D12" s="43">
        <v>13.74</v>
      </c>
      <c r="E12" s="43">
        <v>15.64</v>
      </c>
      <c r="F12" s="43">
        <v>36.619999999999997</v>
      </c>
      <c r="G12" s="43">
        <v>334.2</v>
      </c>
      <c r="H12" s="43">
        <v>7.3999999999999996E-2</v>
      </c>
      <c r="I12" s="43">
        <v>0.04</v>
      </c>
      <c r="J12" s="43">
        <v>8.0000000000000002E-3</v>
      </c>
      <c r="K12" s="43">
        <v>2.48</v>
      </c>
      <c r="L12" s="43">
        <v>74.260000000000005</v>
      </c>
      <c r="M12" s="43">
        <v>164.29</v>
      </c>
      <c r="N12" s="43">
        <v>22.23</v>
      </c>
      <c r="O12" s="43">
        <v>2.0299999999999998</v>
      </c>
    </row>
    <row r="13" spans="1:15" ht="18">
      <c r="A13" s="6"/>
      <c r="B13" s="14" t="s">
        <v>26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5.75">
      <c r="A14" s="16">
        <v>181</v>
      </c>
      <c r="B14" s="38" t="s">
        <v>75</v>
      </c>
      <c r="C14" s="4" t="s">
        <v>76</v>
      </c>
      <c r="D14" s="4">
        <v>6.7</v>
      </c>
      <c r="E14" s="4">
        <v>6.7</v>
      </c>
      <c r="F14" s="4">
        <v>11.4</v>
      </c>
      <c r="G14" s="4">
        <v>130</v>
      </c>
      <c r="H14" s="4">
        <v>0.08</v>
      </c>
      <c r="I14" s="4">
        <v>7.48</v>
      </c>
      <c r="J14" s="4">
        <v>0.45</v>
      </c>
      <c r="K14" s="4">
        <v>1.2</v>
      </c>
      <c r="L14" s="4">
        <v>36.200000000000003</v>
      </c>
      <c r="M14" s="4">
        <v>90.4</v>
      </c>
      <c r="N14" s="4">
        <v>7.12</v>
      </c>
      <c r="O14" s="4">
        <v>1</v>
      </c>
    </row>
    <row r="15" spans="1:15" ht="15.75">
      <c r="A15" s="16">
        <v>451</v>
      </c>
      <c r="B15" s="42" t="s">
        <v>77</v>
      </c>
      <c r="C15" s="4">
        <v>80</v>
      </c>
      <c r="D15" s="4">
        <v>11.67</v>
      </c>
      <c r="E15" s="4">
        <v>9.6</v>
      </c>
      <c r="F15" s="4">
        <v>10.24</v>
      </c>
      <c r="G15" s="4">
        <v>174.4</v>
      </c>
      <c r="H15" s="4">
        <v>0.05</v>
      </c>
      <c r="I15" s="4">
        <v>0.04</v>
      </c>
      <c r="J15" s="4">
        <v>2E-3</v>
      </c>
      <c r="K15" s="4">
        <v>2.5</v>
      </c>
      <c r="L15" s="4">
        <v>27.82</v>
      </c>
      <c r="M15" s="4">
        <v>112.1</v>
      </c>
      <c r="N15" s="4">
        <v>22.1</v>
      </c>
      <c r="O15" s="4">
        <v>1.1399999999999999</v>
      </c>
    </row>
    <row r="16" spans="1:15" ht="15.75">
      <c r="A16" s="16">
        <v>534</v>
      </c>
      <c r="B16" s="42" t="s">
        <v>78</v>
      </c>
      <c r="C16" s="4">
        <v>150</v>
      </c>
      <c r="D16" s="4">
        <v>3.2</v>
      </c>
      <c r="E16" s="4">
        <v>4.9000000000000004</v>
      </c>
      <c r="F16" s="4">
        <v>14.1</v>
      </c>
      <c r="G16" s="4">
        <v>113.25</v>
      </c>
      <c r="H16" s="4">
        <v>0.05</v>
      </c>
      <c r="I16" s="4">
        <v>24.7</v>
      </c>
      <c r="J16" s="4">
        <v>0</v>
      </c>
      <c r="K16" s="4">
        <v>2.57</v>
      </c>
      <c r="L16" s="4">
        <v>76.95</v>
      </c>
      <c r="M16" s="4">
        <v>59.65</v>
      </c>
      <c r="N16" s="4">
        <v>29.45</v>
      </c>
      <c r="O16" s="44">
        <v>1.1299999999999999</v>
      </c>
    </row>
    <row r="17" spans="1:15" ht="31.5">
      <c r="A17" s="16">
        <v>639</v>
      </c>
      <c r="B17" s="45" t="s">
        <v>79</v>
      </c>
      <c r="C17" s="37">
        <v>200</v>
      </c>
      <c r="D17" s="4">
        <v>2.4</v>
      </c>
      <c r="E17" s="4">
        <v>0.1</v>
      </c>
      <c r="F17" s="4">
        <v>41.4</v>
      </c>
      <c r="G17" s="4">
        <v>119</v>
      </c>
      <c r="H17" s="4">
        <v>0.04</v>
      </c>
      <c r="I17" s="4">
        <v>0.8</v>
      </c>
      <c r="J17" s="4">
        <v>0</v>
      </c>
      <c r="K17" s="4">
        <v>1.68</v>
      </c>
      <c r="L17" s="4">
        <v>70.930000000000007</v>
      </c>
      <c r="M17" s="4">
        <v>63.51</v>
      </c>
      <c r="N17" s="4">
        <v>45.68</v>
      </c>
      <c r="O17" s="4">
        <v>1.44</v>
      </c>
    </row>
    <row r="18" spans="1:15">
      <c r="A18" s="6"/>
      <c r="B18" s="6" t="s">
        <v>24</v>
      </c>
      <c r="C18" s="10">
        <v>30</v>
      </c>
      <c r="D18" s="10">
        <v>2.2799999999999998</v>
      </c>
      <c r="E18" s="10">
        <v>0.27</v>
      </c>
      <c r="F18" s="10">
        <v>14.88</v>
      </c>
      <c r="G18" s="10">
        <v>68</v>
      </c>
      <c r="H18" s="10">
        <v>0.06</v>
      </c>
      <c r="I18" s="10">
        <v>0</v>
      </c>
      <c r="J18" s="10">
        <v>0</v>
      </c>
      <c r="K18" s="10">
        <v>0.46</v>
      </c>
      <c r="L18" s="10">
        <v>7.8</v>
      </c>
      <c r="M18" s="10">
        <v>24.9</v>
      </c>
      <c r="N18" s="10">
        <v>10.5</v>
      </c>
      <c r="O18" s="10">
        <v>0.48</v>
      </c>
    </row>
    <row r="19" spans="1:15">
      <c r="A19" s="6"/>
      <c r="B19" s="6" t="s">
        <v>33</v>
      </c>
      <c r="C19" s="8">
        <v>45</v>
      </c>
      <c r="D19" s="8">
        <v>2.4700000000000002</v>
      </c>
      <c r="E19" s="8">
        <v>0.54</v>
      </c>
      <c r="F19" s="8">
        <v>16.3</v>
      </c>
      <c r="G19" s="8">
        <v>82.03</v>
      </c>
      <c r="H19" s="8">
        <v>0.12</v>
      </c>
      <c r="I19" s="8">
        <v>0</v>
      </c>
      <c r="J19" s="8">
        <v>0</v>
      </c>
      <c r="K19" s="8">
        <v>0.41</v>
      </c>
      <c r="L19" s="8">
        <v>15.8</v>
      </c>
      <c r="M19" s="8">
        <v>91.7</v>
      </c>
      <c r="N19" s="8">
        <v>7</v>
      </c>
      <c r="O19" s="8">
        <v>0.4</v>
      </c>
    </row>
    <row r="20" spans="1:15" ht="15.75">
      <c r="A20" s="6"/>
      <c r="B20" s="12" t="s">
        <v>34</v>
      </c>
      <c r="C20" s="6"/>
      <c r="D20" s="13">
        <f>SUM(D14:D19)</f>
        <v>28.72</v>
      </c>
      <c r="E20" s="13">
        <f t="shared" ref="E20:O20" si="0">SUM(E14:E19)</f>
        <v>22.110000000000003</v>
      </c>
      <c r="F20" s="13">
        <f t="shared" si="0"/>
        <v>108.32</v>
      </c>
      <c r="G20" s="13">
        <f t="shared" si="0"/>
        <v>686.68</v>
      </c>
      <c r="H20" s="13">
        <f t="shared" si="0"/>
        <v>0.4</v>
      </c>
      <c r="I20" s="13">
        <f t="shared" si="0"/>
        <v>33.019999999999996</v>
      </c>
      <c r="J20" s="13">
        <f t="shared" si="0"/>
        <v>0.45200000000000001</v>
      </c>
      <c r="K20" s="13">
        <f t="shared" si="0"/>
        <v>8.82</v>
      </c>
      <c r="L20" s="13">
        <f t="shared" si="0"/>
        <v>235.50000000000006</v>
      </c>
      <c r="M20" s="13">
        <f t="shared" si="0"/>
        <v>442.25999999999993</v>
      </c>
      <c r="N20" s="13">
        <f t="shared" si="0"/>
        <v>121.85</v>
      </c>
      <c r="O20" s="13">
        <f t="shared" si="0"/>
        <v>5.59</v>
      </c>
    </row>
    <row r="21" spans="1: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8">
      <c r="A22" s="6"/>
      <c r="B22" s="14" t="s">
        <v>35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.75">
      <c r="A23" s="16">
        <v>806</v>
      </c>
      <c r="B23" s="42" t="s">
        <v>80</v>
      </c>
      <c r="C23" s="4">
        <v>75</v>
      </c>
      <c r="D23" s="4">
        <v>4.8</v>
      </c>
      <c r="E23" s="4">
        <v>8.5</v>
      </c>
      <c r="F23" s="4">
        <v>48.4</v>
      </c>
      <c r="G23" s="4">
        <v>292.5</v>
      </c>
      <c r="H23" s="4">
        <v>7.0000000000000007E-2</v>
      </c>
      <c r="I23" s="4">
        <v>7.0000000000000007E-2</v>
      </c>
      <c r="J23" s="4">
        <v>0.14000000000000001</v>
      </c>
      <c r="K23" s="4">
        <v>2</v>
      </c>
      <c r="L23" s="4">
        <v>20</v>
      </c>
      <c r="M23" s="4">
        <v>48.2</v>
      </c>
      <c r="N23" s="4">
        <v>8</v>
      </c>
      <c r="O23" s="4">
        <v>0.6</v>
      </c>
    </row>
    <row r="24" spans="1:15" ht="15.75">
      <c r="A24" s="15">
        <v>693</v>
      </c>
      <c r="B24" s="38" t="s">
        <v>49</v>
      </c>
      <c r="C24" s="4">
        <v>200</v>
      </c>
      <c r="D24" s="4">
        <v>3.6</v>
      </c>
      <c r="E24" s="4">
        <v>3.6</v>
      </c>
      <c r="F24" s="4">
        <v>22.8</v>
      </c>
      <c r="G24" s="4">
        <v>135</v>
      </c>
      <c r="H24" s="4">
        <v>0.03</v>
      </c>
      <c r="I24" s="4">
        <v>0.52</v>
      </c>
      <c r="J24" s="4">
        <v>0.02</v>
      </c>
      <c r="K24" s="4">
        <v>0.11</v>
      </c>
      <c r="L24" s="4">
        <v>110.63</v>
      </c>
      <c r="M24" s="4">
        <v>101.09</v>
      </c>
      <c r="N24" s="4">
        <v>26.97</v>
      </c>
      <c r="O24" s="4">
        <v>0.9</v>
      </c>
    </row>
    <row r="25" spans="1:15" ht="15.75">
      <c r="A25" s="46"/>
      <c r="B25" s="28" t="s">
        <v>58</v>
      </c>
      <c r="C25" s="29">
        <v>150</v>
      </c>
      <c r="D25" s="29">
        <v>1.6</v>
      </c>
      <c r="E25" s="29">
        <v>0.5</v>
      </c>
      <c r="F25" s="29">
        <v>34.299999999999997</v>
      </c>
      <c r="G25" s="29">
        <v>134</v>
      </c>
      <c r="H25" s="29">
        <v>0</v>
      </c>
      <c r="I25" s="29">
        <v>13</v>
      </c>
      <c r="J25" s="29">
        <v>0</v>
      </c>
      <c r="K25" s="29">
        <v>0.1</v>
      </c>
      <c r="L25" s="29">
        <v>7.5</v>
      </c>
      <c r="M25" s="29">
        <v>33</v>
      </c>
      <c r="N25" s="29">
        <v>40.5</v>
      </c>
      <c r="O25" s="29">
        <v>0.4</v>
      </c>
    </row>
    <row r="26" spans="1:15">
      <c r="A26" s="6"/>
      <c r="B26" s="47" t="s">
        <v>38</v>
      </c>
      <c r="C26" s="6"/>
      <c r="D26" s="13">
        <f>SUM(D23:D25)</f>
        <v>10</v>
      </c>
      <c r="E26" s="13">
        <f t="shared" ref="E26:O26" si="1">SUM(E23:E25)</f>
        <v>12.6</v>
      </c>
      <c r="F26" s="13">
        <f t="shared" si="1"/>
        <v>105.5</v>
      </c>
      <c r="G26" s="13">
        <f t="shared" si="1"/>
        <v>561.5</v>
      </c>
      <c r="H26" s="13">
        <f t="shared" si="1"/>
        <v>0.1</v>
      </c>
      <c r="I26" s="13">
        <f t="shared" si="1"/>
        <v>13.59</v>
      </c>
      <c r="J26" s="13">
        <f t="shared" si="1"/>
        <v>0.16</v>
      </c>
      <c r="K26" s="13">
        <f t="shared" si="1"/>
        <v>2.21</v>
      </c>
      <c r="L26" s="13">
        <f t="shared" si="1"/>
        <v>138.13</v>
      </c>
      <c r="M26" s="13">
        <f t="shared" si="1"/>
        <v>182.29000000000002</v>
      </c>
      <c r="N26" s="13">
        <f t="shared" si="1"/>
        <v>75.47</v>
      </c>
      <c r="O26" s="13">
        <f t="shared" si="1"/>
        <v>1.9</v>
      </c>
    </row>
    <row r="27" spans="1:15">
      <c r="A27" s="6"/>
      <c r="B27" s="4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>
      <c r="A28" s="6"/>
      <c r="B28" s="47" t="s">
        <v>39</v>
      </c>
      <c r="C28" s="6"/>
      <c r="D28" s="13">
        <f>D12+D20+D26</f>
        <v>52.46</v>
      </c>
      <c r="E28" s="13">
        <f t="shared" ref="E28:O28" si="2">E12+E20+E26</f>
        <v>50.35</v>
      </c>
      <c r="F28" s="13">
        <f t="shared" si="2"/>
        <v>250.44</v>
      </c>
      <c r="G28" s="13">
        <f t="shared" si="2"/>
        <v>1582.3799999999999</v>
      </c>
      <c r="H28" s="13">
        <f t="shared" si="2"/>
        <v>0.57400000000000007</v>
      </c>
      <c r="I28" s="13">
        <f t="shared" si="2"/>
        <v>46.649999999999991</v>
      </c>
      <c r="J28" s="13">
        <f t="shared" si="2"/>
        <v>0.62</v>
      </c>
      <c r="K28" s="13">
        <f t="shared" si="2"/>
        <v>13.510000000000002</v>
      </c>
      <c r="L28" s="13">
        <f t="shared" si="2"/>
        <v>447.89000000000004</v>
      </c>
      <c r="M28" s="13">
        <f t="shared" si="2"/>
        <v>788.83999999999992</v>
      </c>
      <c r="N28" s="13">
        <f t="shared" si="2"/>
        <v>219.54999999999998</v>
      </c>
      <c r="O28" s="13">
        <f t="shared" si="2"/>
        <v>9.52</v>
      </c>
    </row>
    <row r="29" spans="1: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</sheetData>
  <mergeCells count="6">
    <mergeCell ref="B5:B6"/>
    <mergeCell ref="C5:C6"/>
    <mergeCell ref="D5:F5"/>
    <mergeCell ref="G5:G6"/>
    <mergeCell ref="H5:K5"/>
    <mergeCell ref="L5:O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sqref="A1:O32"/>
    </sheetView>
  </sheetViews>
  <sheetFormatPr defaultRowHeight="15"/>
  <cols>
    <col min="1" max="1" width="4.7109375" customWidth="1"/>
    <col min="2" max="2" width="29.5703125" customWidth="1"/>
    <col min="3" max="3" width="7.7109375" customWidth="1"/>
    <col min="4" max="4" width="7.42578125" customWidth="1"/>
    <col min="5" max="5" width="7.5703125" customWidth="1"/>
    <col min="6" max="6" width="7.7109375" customWidth="1"/>
    <col min="8" max="8" width="7.7109375" customWidth="1"/>
    <col min="9" max="9" width="8.28515625" customWidth="1"/>
    <col min="10" max="10" width="7.85546875" customWidth="1"/>
    <col min="11" max="11" width="8" customWidth="1"/>
    <col min="12" max="12" width="7.85546875" customWidth="1"/>
    <col min="13" max="13" width="8" customWidth="1"/>
    <col min="14" max="14" width="8.5703125" customWidth="1"/>
    <col min="15" max="15" width="8.28515625" customWidth="1"/>
  </cols>
  <sheetData>
    <row r="1" spans="1:15" ht="15.75">
      <c r="A1" s="48" t="s">
        <v>81</v>
      </c>
      <c r="B1" s="48"/>
      <c r="C1" s="49"/>
      <c r="D1" s="49"/>
      <c r="F1" s="48"/>
      <c r="G1" s="48"/>
      <c r="H1" s="49"/>
      <c r="I1" s="49"/>
      <c r="K1" s="48"/>
      <c r="L1" s="48"/>
      <c r="M1" s="49"/>
      <c r="N1" s="49"/>
    </row>
    <row r="2" spans="1:15" ht="15.75">
      <c r="A2" s="48" t="s">
        <v>42</v>
      </c>
      <c r="B2" s="48"/>
      <c r="C2" s="49"/>
      <c r="D2" s="49"/>
      <c r="F2" s="48"/>
      <c r="G2" s="48"/>
      <c r="H2" s="49"/>
      <c r="I2" s="49"/>
      <c r="K2" s="48"/>
      <c r="L2" s="48"/>
      <c r="M2" s="49"/>
      <c r="N2" s="49"/>
    </row>
    <row r="3" spans="1:15" ht="15.75">
      <c r="A3" s="48" t="s">
        <v>43</v>
      </c>
      <c r="B3" s="48"/>
      <c r="C3" s="49"/>
      <c r="D3" s="49"/>
      <c r="F3" s="48"/>
      <c r="G3" s="48"/>
      <c r="H3" s="49"/>
      <c r="I3" s="49"/>
      <c r="K3" s="48"/>
      <c r="L3" s="48"/>
      <c r="M3" s="49"/>
      <c r="N3" s="49"/>
    </row>
    <row r="4" spans="1:15" ht="15.75">
      <c r="A4" s="50" t="s">
        <v>44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>
      <c r="A5" s="20" t="s">
        <v>0</v>
      </c>
      <c r="B5" s="22" t="s">
        <v>1</v>
      </c>
      <c r="C5" s="22" t="s">
        <v>2</v>
      </c>
      <c r="D5" s="21" t="s">
        <v>3</v>
      </c>
      <c r="E5" s="21"/>
      <c r="F5" s="21"/>
      <c r="G5" s="23" t="s">
        <v>4</v>
      </c>
      <c r="H5" s="21" t="s">
        <v>5</v>
      </c>
      <c r="I5" s="21"/>
      <c r="J5" s="21"/>
      <c r="K5" s="21"/>
      <c r="L5" s="21" t="s">
        <v>6</v>
      </c>
      <c r="M5" s="21"/>
      <c r="N5" s="21"/>
      <c r="O5" s="21"/>
    </row>
    <row r="6" spans="1:15">
      <c r="A6" s="20" t="s">
        <v>7</v>
      </c>
      <c r="B6" s="22"/>
      <c r="C6" s="22"/>
      <c r="D6" s="2" t="s">
        <v>8</v>
      </c>
      <c r="E6" s="2" t="s">
        <v>9</v>
      </c>
      <c r="F6" s="2" t="s">
        <v>10</v>
      </c>
      <c r="G6" s="24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</row>
    <row r="8" spans="1:15" ht="18">
      <c r="A8" s="20"/>
      <c r="B8" s="3" t="s">
        <v>19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30">
      <c r="A9" s="4">
        <v>311</v>
      </c>
      <c r="B9" s="5" t="s">
        <v>82</v>
      </c>
      <c r="C9" s="4" t="s">
        <v>83</v>
      </c>
      <c r="D9" s="4">
        <v>6.9</v>
      </c>
      <c r="E9" s="4">
        <v>9.4</v>
      </c>
      <c r="F9" s="4">
        <v>33.700000000000003</v>
      </c>
      <c r="G9" s="4">
        <v>247</v>
      </c>
      <c r="H9" s="4">
        <v>7.0000000000000007E-2</v>
      </c>
      <c r="I9" s="4">
        <v>0.25</v>
      </c>
      <c r="J9" s="4">
        <v>7.1999999999999995E-2</v>
      </c>
      <c r="K9" s="4">
        <v>0.71</v>
      </c>
      <c r="L9" s="4">
        <v>144.29</v>
      </c>
      <c r="M9" s="4">
        <v>121.3</v>
      </c>
      <c r="N9" s="4">
        <v>21.03</v>
      </c>
      <c r="O9" s="4">
        <v>0.48</v>
      </c>
    </row>
    <row r="10" spans="1:15">
      <c r="A10" s="8">
        <v>97</v>
      </c>
      <c r="B10" s="7" t="s">
        <v>84</v>
      </c>
      <c r="C10" s="8">
        <v>15</v>
      </c>
      <c r="D10" s="8">
        <v>3.48</v>
      </c>
      <c r="E10" s="8">
        <v>4.43</v>
      </c>
      <c r="F10" s="8">
        <v>0</v>
      </c>
      <c r="G10" s="8">
        <v>54.6</v>
      </c>
      <c r="H10" s="8">
        <v>6.0000000000000001E-3</v>
      </c>
      <c r="I10" s="8">
        <v>0.105</v>
      </c>
      <c r="J10" s="8">
        <v>4.2999999999999997E-2</v>
      </c>
      <c r="K10" s="8">
        <v>7.4999999999999997E-2</v>
      </c>
      <c r="L10" s="8">
        <v>132</v>
      </c>
      <c r="M10" s="8">
        <v>75</v>
      </c>
      <c r="N10" s="8">
        <v>5.25</v>
      </c>
      <c r="O10" s="8">
        <v>0.15</v>
      </c>
    </row>
    <row r="11" spans="1:15" ht="15.75">
      <c r="A11" s="4">
        <v>685</v>
      </c>
      <c r="B11" s="15" t="s">
        <v>85</v>
      </c>
      <c r="C11" s="4">
        <v>200</v>
      </c>
      <c r="D11" s="4">
        <v>1.5</v>
      </c>
      <c r="E11" s="4">
        <v>1.6</v>
      </c>
      <c r="F11" s="4">
        <v>15.8</v>
      </c>
      <c r="G11" s="4">
        <v>81</v>
      </c>
      <c r="H11" s="4">
        <v>0.01</v>
      </c>
      <c r="I11" s="4">
        <v>0.26</v>
      </c>
      <c r="J11" s="4">
        <v>0</v>
      </c>
      <c r="K11" s="4">
        <v>0.05</v>
      </c>
      <c r="L11" s="4">
        <v>53.2</v>
      </c>
      <c r="M11" s="4">
        <v>39.15</v>
      </c>
      <c r="N11" s="4">
        <v>6.09</v>
      </c>
      <c r="O11" s="4">
        <v>0.08</v>
      </c>
    </row>
    <row r="12" spans="1:15">
      <c r="A12" s="8"/>
      <c r="B12" s="5" t="s">
        <v>24</v>
      </c>
      <c r="C12" s="10">
        <v>40</v>
      </c>
      <c r="D12" s="10">
        <v>3.04</v>
      </c>
      <c r="E12" s="10">
        <v>0.24</v>
      </c>
      <c r="F12" s="10">
        <v>20.92</v>
      </c>
      <c r="G12" s="10">
        <v>93.2</v>
      </c>
      <c r="H12" s="10">
        <v>4.3999999999999997E-2</v>
      </c>
      <c r="I12" s="10">
        <v>0</v>
      </c>
      <c r="J12" s="10">
        <v>0</v>
      </c>
      <c r="K12" s="10">
        <v>0.67</v>
      </c>
      <c r="L12" s="10">
        <v>8</v>
      </c>
      <c r="M12" s="10">
        <v>26</v>
      </c>
      <c r="N12" s="10">
        <v>10.5</v>
      </c>
      <c r="O12" s="10">
        <v>0.48</v>
      </c>
    </row>
    <row r="13" spans="1:15" ht="15.75">
      <c r="A13" s="6"/>
      <c r="B13" s="12" t="s">
        <v>25</v>
      </c>
      <c r="C13" s="6"/>
      <c r="D13" s="13">
        <f>SUM(D9:D12)</f>
        <v>14.920000000000002</v>
      </c>
      <c r="E13" s="13">
        <f t="shared" ref="E13:O13" si="0">SUM(E9:E12)</f>
        <v>15.67</v>
      </c>
      <c r="F13" s="13">
        <f t="shared" si="0"/>
        <v>70.42</v>
      </c>
      <c r="G13" s="13">
        <f t="shared" si="0"/>
        <v>475.8</v>
      </c>
      <c r="H13" s="13">
        <f t="shared" si="0"/>
        <v>0.13</v>
      </c>
      <c r="I13" s="13">
        <f t="shared" si="0"/>
        <v>0.61499999999999999</v>
      </c>
      <c r="J13" s="13">
        <f t="shared" si="0"/>
        <v>0.11499999999999999</v>
      </c>
      <c r="K13" s="13">
        <f t="shared" si="0"/>
        <v>1.5049999999999999</v>
      </c>
      <c r="L13" s="13">
        <f t="shared" si="0"/>
        <v>337.48999999999995</v>
      </c>
      <c r="M13" s="13">
        <f t="shared" si="0"/>
        <v>261.45000000000005</v>
      </c>
      <c r="N13" s="13">
        <f t="shared" si="0"/>
        <v>42.870000000000005</v>
      </c>
      <c r="O13" s="13">
        <f t="shared" si="0"/>
        <v>1.19</v>
      </c>
    </row>
    <row r="14" spans="1: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8">
      <c r="A15" s="6"/>
      <c r="B15" s="14" t="s">
        <v>26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.75">
      <c r="A16" s="15"/>
      <c r="B16" s="5" t="s">
        <v>86</v>
      </c>
      <c r="C16" s="51">
        <v>60</v>
      </c>
      <c r="D16" s="4">
        <v>0.84</v>
      </c>
      <c r="E16" s="4">
        <v>2.76</v>
      </c>
      <c r="F16" s="4">
        <v>4.2</v>
      </c>
      <c r="G16" s="4">
        <v>45.6</v>
      </c>
      <c r="H16" s="4">
        <v>2.4E-2</v>
      </c>
      <c r="I16" s="4">
        <v>4.54</v>
      </c>
      <c r="J16" s="4">
        <v>0</v>
      </c>
      <c r="K16" s="4">
        <v>1.44</v>
      </c>
      <c r="L16" s="4">
        <v>32.82</v>
      </c>
      <c r="M16" s="4">
        <v>16.559999999999999</v>
      </c>
      <c r="N16" s="4">
        <v>9</v>
      </c>
      <c r="O16" s="4">
        <v>0.42</v>
      </c>
    </row>
    <row r="17" spans="1:15" ht="30">
      <c r="A17" s="4">
        <v>132</v>
      </c>
      <c r="B17" s="16" t="s">
        <v>87</v>
      </c>
      <c r="C17" s="52" t="s">
        <v>40</v>
      </c>
      <c r="D17" s="37">
        <v>1.92</v>
      </c>
      <c r="E17" s="37">
        <v>4.5599999999999996</v>
      </c>
      <c r="F17" s="37">
        <v>12.56</v>
      </c>
      <c r="G17" s="37">
        <v>100.8</v>
      </c>
      <c r="H17" s="37">
        <v>6.4000000000000001E-2</v>
      </c>
      <c r="I17" s="37">
        <v>5.37</v>
      </c>
      <c r="J17" s="37">
        <v>0.02</v>
      </c>
      <c r="K17" s="37">
        <v>0.23200000000000001</v>
      </c>
      <c r="L17" s="37">
        <v>18.512</v>
      </c>
      <c r="M17" s="37">
        <v>54.7</v>
      </c>
      <c r="N17" s="37">
        <v>18.55</v>
      </c>
      <c r="O17" s="37">
        <v>0.7</v>
      </c>
    </row>
    <row r="18" spans="1:15">
      <c r="A18" s="8">
        <v>462</v>
      </c>
      <c r="B18" s="7" t="s">
        <v>88</v>
      </c>
      <c r="C18" s="4" t="s">
        <v>89</v>
      </c>
      <c r="D18" s="4">
        <v>8.35</v>
      </c>
      <c r="E18" s="4">
        <v>12.35</v>
      </c>
      <c r="F18" s="4">
        <v>9.0500000000000007</v>
      </c>
      <c r="G18" s="4">
        <v>181</v>
      </c>
      <c r="H18" s="4">
        <v>1.4999999999999999E-2</v>
      </c>
      <c r="I18" s="4">
        <v>0.31</v>
      </c>
      <c r="J18" s="4">
        <v>3.0000000000000001E-3</v>
      </c>
      <c r="K18" s="4">
        <v>0</v>
      </c>
      <c r="L18" s="4">
        <v>5.73</v>
      </c>
      <c r="M18" s="4">
        <v>68.78</v>
      </c>
      <c r="N18" s="4">
        <v>14.18</v>
      </c>
      <c r="O18" s="4">
        <v>0.57999999999999996</v>
      </c>
    </row>
    <row r="19" spans="1:15" ht="31.5">
      <c r="A19" s="16">
        <v>332</v>
      </c>
      <c r="B19" s="38" t="s">
        <v>90</v>
      </c>
      <c r="C19" s="4" t="s">
        <v>31</v>
      </c>
      <c r="D19" s="4">
        <v>5.5</v>
      </c>
      <c r="E19" s="4">
        <v>4.2</v>
      </c>
      <c r="F19" s="4">
        <v>33.299999999999997</v>
      </c>
      <c r="G19" s="4">
        <v>196</v>
      </c>
      <c r="H19" s="4">
        <v>0.06</v>
      </c>
      <c r="I19" s="4">
        <v>0</v>
      </c>
      <c r="J19" s="4">
        <v>1.7000000000000001E-2</v>
      </c>
      <c r="K19" s="4">
        <v>0.84</v>
      </c>
      <c r="L19" s="4">
        <v>9.31</v>
      </c>
      <c r="M19" s="4">
        <v>40.56</v>
      </c>
      <c r="N19" s="4">
        <v>7.31</v>
      </c>
      <c r="O19" s="4">
        <v>0.74</v>
      </c>
    </row>
    <row r="20" spans="1:15">
      <c r="A20" s="8">
        <v>699</v>
      </c>
      <c r="B20" s="7" t="s">
        <v>91</v>
      </c>
      <c r="C20" s="4">
        <v>200</v>
      </c>
      <c r="D20" s="4">
        <v>0.1</v>
      </c>
      <c r="E20" s="4">
        <v>0</v>
      </c>
      <c r="F20" s="4">
        <v>22.5</v>
      </c>
      <c r="G20" s="4">
        <v>86</v>
      </c>
      <c r="H20" s="4">
        <v>0</v>
      </c>
      <c r="I20" s="4">
        <v>2.2999999999999998</v>
      </c>
      <c r="J20" s="4">
        <v>0</v>
      </c>
      <c r="K20" s="4">
        <v>0.02</v>
      </c>
      <c r="L20" s="4">
        <v>3.54</v>
      </c>
      <c r="M20" s="4">
        <v>1.94</v>
      </c>
      <c r="N20" s="4">
        <v>1.1000000000000001</v>
      </c>
      <c r="O20" s="4">
        <v>0.09</v>
      </c>
    </row>
    <row r="21" spans="1:15">
      <c r="A21" s="6"/>
      <c r="B21" s="9" t="s">
        <v>24</v>
      </c>
      <c r="C21" s="10">
        <v>30</v>
      </c>
      <c r="D21" s="10">
        <v>2.2799999999999998</v>
      </c>
      <c r="E21" s="10">
        <v>0.27</v>
      </c>
      <c r="F21" s="10">
        <v>14.88</v>
      </c>
      <c r="G21" s="10">
        <v>68</v>
      </c>
      <c r="H21" s="10">
        <v>0.06</v>
      </c>
      <c r="I21" s="10">
        <v>0</v>
      </c>
      <c r="J21" s="10">
        <v>0</v>
      </c>
      <c r="K21" s="10">
        <v>0.46</v>
      </c>
      <c r="L21" s="10">
        <v>7.8</v>
      </c>
      <c r="M21" s="10">
        <v>24.9</v>
      </c>
      <c r="N21" s="10">
        <v>10.5</v>
      </c>
      <c r="O21" s="10">
        <v>0.48</v>
      </c>
    </row>
    <row r="22" spans="1:15">
      <c r="A22" s="6"/>
      <c r="B22" s="7" t="s">
        <v>33</v>
      </c>
      <c r="C22" s="8">
        <v>45</v>
      </c>
      <c r="D22" s="8">
        <v>2.4700000000000002</v>
      </c>
      <c r="E22" s="8">
        <v>0.54</v>
      </c>
      <c r="F22" s="8">
        <v>16.3</v>
      </c>
      <c r="G22" s="8">
        <v>82.03</v>
      </c>
      <c r="H22" s="8">
        <v>0.12</v>
      </c>
      <c r="I22" s="8">
        <v>0</v>
      </c>
      <c r="J22" s="8">
        <v>0</v>
      </c>
      <c r="K22" s="8">
        <v>0.41</v>
      </c>
      <c r="L22" s="8">
        <v>15.8</v>
      </c>
      <c r="M22" s="8">
        <v>91.7</v>
      </c>
      <c r="N22" s="8">
        <v>7</v>
      </c>
      <c r="O22" s="8">
        <v>0.4</v>
      </c>
    </row>
    <row r="23" spans="1:15" ht="15.75">
      <c r="A23" s="6"/>
      <c r="B23" s="12" t="s">
        <v>34</v>
      </c>
      <c r="C23" s="6"/>
      <c r="D23" s="13">
        <f>SUM(D16:D22)</f>
        <v>21.46</v>
      </c>
      <c r="E23" s="13">
        <f t="shared" ref="E23:O23" si="1">SUM(E16:E22)</f>
        <v>24.679999999999996</v>
      </c>
      <c r="F23" s="13">
        <f t="shared" si="1"/>
        <v>112.78999999999999</v>
      </c>
      <c r="G23" s="13">
        <f t="shared" si="1"/>
        <v>759.43</v>
      </c>
      <c r="H23" s="13">
        <f t="shared" si="1"/>
        <v>0.34299999999999997</v>
      </c>
      <c r="I23" s="13">
        <f t="shared" si="1"/>
        <v>12.52</v>
      </c>
      <c r="J23" s="13">
        <f t="shared" si="1"/>
        <v>0.04</v>
      </c>
      <c r="K23" s="13">
        <f t="shared" si="1"/>
        <v>3.4020000000000001</v>
      </c>
      <c r="L23" s="13">
        <f t="shared" si="1"/>
        <v>93.512</v>
      </c>
      <c r="M23" s="13">
        <f t="shared" si="1"/>
        <v>299.14000000000004</v>
      </c>
      <c r="N23" s="13">
        <f t="shared" si="1"/>
        <v>67.640000000000015</v>
      </c>
      <c r="O23" s="13">
        <f t="shared" si="1"/>
        <v>3.4099999999999993</v>
      </c>
    </row>
    <row r="24" spans="1: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8">
      <c r="A25" s="6"/>
      <c r="B25" s="14" t="s">
        <v>35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>
      <c r="A26" s="16">
        <v>746</v>
      </c>
      <c r="B26" s="5" t="s">
        <v>92</v>
      </c>
      <c r="C26" s="4">
        <v>80</v>
      </c>
      <c r="D26" s="4">
        <v>4.7</v>
      </c>
      <c r="E26" s="4">
        <v>2.2999999999999998</v>
      </c>
      <c r="F26" s="4">
        <v>43.5</v>
      </c>
      <c r="G26" s="4">
        <v>213</v>
      </c>
      <c r="H26" s="4">
        <v>0.05</v>
      </c>
      <c r="I26" s="4">
        <v>0.06</v>
      </c>
      <c r="J26" s="4">
        <v>0.01</v>
      </c>
      <c r="K26" s="4">
        <v>0.86</v>
      </c>
      <c r="L26" s="4">
        <v>13.6</v>
      </c>
      <c r="M26" s="4">
        <v>40.4</v>
      </c>
      <c r="N26" s="4">
        <v>7.9</v>
      </c>
      <c r="O26" s="4">
        <v>0.85</v>
      </c>
    </row>
    <row r="27" spans="1:15">
      <c r="A27" s="16"/>
      <c r="B27" s="7" t="s">
        <v>32</v>
      </c>
      <c r="C27" s="8">
        <v>200</v>
      </c>
      <c r="D27" s="8">
        <v>0.7</v>
      </c>
      <c r="E27" s="8">
        <v>0.2</v>
      </c>
      <c r="F27" s="8">
        <v>28.8</v>
      </c>
      <c r="G27" s="8">
        <v>112</v>
      </c>
      <c r="H27" s="8">
        <v>0</v>
      </c>
      <c r="I27" s="8">
        <v>1.2</v>
      </c>
      <c r="J27" s="8">
        <v>0.1</v>
      </c>
      <c r="K27" s="8">
        <v>0.6</v>
      </c>
      <c r="L27" s="8">
        <v>14</v>
      </c>
      <c r="M27" s="8">
        <v>18</v>
      </c>
      <c r="N27" s="8">
        <v>10</v>
      </c>
      <c r="O27" s="8">
        <v>0.4</v>
      </c>
    </row>
    <row r="28" spans="1:15" ht="15.75">
      <c r="A28" s="6"/>
      <c r="B28" s="12" t="s">
        <v>38</v>
      </c>
      <c r="C28" s="6"/>
      <c r="D28" s="13">
        <f>SUM(D26:D27)</f>
        <v>5.4</v>
      </c>
      <c r="E28" s="13">
        <f t="shared" ref="E28:O28" si="2">SUM(E26:E27)</f>
        <v>2.5</v>
      </c>
      <c r="F28" s="13">
        <f t="shared" si="2"/>
        <v>72.3</v>
      </c>
      <c r="G28" s="13">
        <f t="shared" si="2"/>
        <v>325</v>
      </c>
      <c r="H28" s="13">
        <f t="shared" si="2"/>
        <v>0.05</v>
      </c>
      <c r="I28" s="13">
        <f t="shared" si="2"/>
        <v>1.26</v>
      </c>
      <c r="J28" s="13">
        <f t="shared" si="2"/>
        <v>0.11</v>
      </c>
      <c r="K28" s="13">
        <f t="shared" si="2"/>
        <v>1.46</v>
      </c>
      <c r="L28" s="13">
        <f t="shared" si="2"/>
        <v>27.6</v>
      </c>
      <c r="M28" s="13">
        <f t="shared" si="2"/>
        <v>58.4</v>
      </c>
      <c r="N28" s="13">
        <f t="shared" si="2"/>
        <v>17.899999999999999</v>
      </c>
      <c r="O28" s="13">
        <f t="shared" si="2"/>
        <v>1.25</v>
      </c>
    </row>
    <row r="29" spans="1: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5.75">
      <c r="A30" s="6"/>
      <c r="B30" s="18" t="s">
        <v>39</v>
      </c>
      <c r="C30" s="6"/>
      <c r="D30" s="13">
        <f>D13+D23+D28</f>
        <v>41.78</v>
      </c>
      <c r="E30" s="13">
        <f t="shared" ref="E30:O30" si="3">E13+E23+E28</f>
        <v>42.849999999999994</v>
      </c>
      <c r="F30" s="13">
        <f t="shared" si="3"/>
        <v>255.51</v>
      </c>
      <c r="G30" s="13">
        <f t="shared" si="3"/>
        <v>1560.23</v>
      </c>
      <c r="H30" s="13">
        <f t="shared" si="3"/>
        <v>0.52300000000000002</v>
      </c>
      <c r="I30" s="13">
        <f t="shared" si="3"/>
        <v>14.395</v>
      </c>
      <c r="J30" s="13">
        <f t="shared" si="3"/>
        <v>0.26500000000000001</v>
      </c>
      <c r="K30" s="13">
        <f t="shared" si="3"/>
        <v>6.367</v>
      </c>
      <c r="L30" s="13">
        <f t="shared" si="3"/>
        <v>458.60199999999998</v>
      </c>
      <c r="M30" s="13">
        <f t="shared" si="3"/>
        <v>618.99000000000012</v>
      </c>
      <c r="N30" s="13">
        <f t="shared" si="3"/>
        <v>128.41000000000003</v>
      </c>
      <c r="O30" s="13">
        <f t="shared" si="3"/>
        <v>5.85</v>
      </c>
    </row>
    <row r="31" spans="1: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</sheetData>
  <mergeCells count="27">
    <mergeCell ref="A4:E4"/>
    <mergeCell ref="F4:J4"/>
    <mergeCell ref="K4:O4"/>
    <mergeCell ref="B5:B6"/>
    <mergeCell ref="C5:C6"/>
    <mergeCell ref="D5:F5"/>
    <mergeCell ref="G5:G6"/>
    <mergeCell ref="H5:K5"/>
    <mergeCell ref="L5:O5"/>
    <mergeCell ref="A3:B3"/>
    <mergeCell ref="C3:D3"/>
    <mergeCell ref="F3:G3"/>
    <mergeCell ref="H3:I3"/>
    <mergeCell ref="K3:L3"/>
    <mergeCell ref="M3:N3"/>
    <mergeCell ref="A2:B2"/>
    <mergeCell ref="C2:D2"/>
    <mergeCell ref="F2:G2"/>
    <mergeCell ref="H2:I2"/>
    <mergeCell ref="K2:L2"/>
    <mergeCell ref="M2:N2"/>
    <mergeCell ref="A1:B1"/>
    <mergeCell ref="C1:D1"/>
    <mergeCell ref="F1:G1"/>
    <mergeCell ref="H1:I1"/>
    <mergeCell ref="K1:L1"/>
    <mergeCell ref="M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sqref="A1:O31"/>
    </sheetView>
  </sheetViews>
  <sheetFormatPr defaultRowHeight="15"/>
  <cols>
    <col min="1" max="1" width="5.28515625" customWidth="1"/>
    <col min="2" max="2" width="27.7109375" customWidth="1"/>
    <col min="3" max="3" width="8" customWidth="1"/>
    <col min="4" max="4" width="7.85546875" customWidth="1"/>
    <col min="5" max="6" width="7.7109375" customWidth="1"/>
    <col min="8" max="8" width="7.7109375" customWidth="1"/>
    <col min="9" max="9" width="8.28515625" customWidth="1"/>
    <col min="10" max="10" width="7.85546875" customWidth="1"/>
    <col min="11" max="11" width="8" customWidth="1"/>
    <col min="12" max="12" width="7.85546875" customWidth="1"/>
    <col min="13" max="13" width="8" customWidth="1"/>
    <col min="14" max="14" width="8.5703125" customWidth="1"/>
    <col min="15" max="15" width="8.28515625" customWidth="1"/>
  </cols>
  <sheetData>
    <row r="1" spans="1:15" ht="15.75">
      <c r="A1" s="40" t="s">
        <v>93</v>
      </c>
    </row>
    <row r="2" spans="1:15" ht="15.75">
      <c r="A2" s="40" t="s">
        <v>42</v>
      </c>
    </row>
    <row r="3" spans="1:15" ht="15.75">
      <c r="A3" s="40" t="s">
        <v>43</v>
      </c>
    </row>
    <row r="4" spans="1:15" ht="15.75">
      <c r="A4" s="40" t="s">
        <v>44</v>
      </c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>
      <c r="A5" s="20" t="s">
        <v>0</v>
      </c>
      <c r="B5" s="22" t="s">
        <v>1</v>
      </c>
      <c r="C5" s="22" t="s">
        <v>2</v>
      </c>
      <c r="D5" s="21" t="s">
        <v>3</v>
      </c>
      <c r="E5" s="21"/>
      <c r="F5" s="21"/>
      <c r="G5" s="23" t="s">
        <v>4</v>
      </c>
      <c r="H5" s="21" t="s">
        <v>5</v>
      </c>
      <c r="I5" s="21"/>
      <c r="J5" s="21"/>
      <c r="K5" s="21"/>
      <c r="L5" s="21" t="s">
        <v>6</v>
      </c>
      <c r="M5" s="21"/>
      <c r="N5" s="21"/>
      <c r="O5" s="21"/>
    </row>
    <row r="6" spans="1:15">
      <c r="A6" s="20" t="s">
        <v>7</v>
      </c>
      <c r="B6" s="22"/>
      <c r="C6" s="22"/>
      <c r="D6" s="2" t="s">
        <v>8</v>
      </c>
      <c r="E6" s="2" t="s">
        <v>9</v>
      </c>
      <c r="F6" s="2" t="s">
        <v>10</v>
      </c>
      <c r="G6" s="24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</row>
    <row r="8" spans="1:15" ht="18">
      <c r="A8" s="20"/>
      <c r="B8" s="3" t="s">
        <v>19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30">
      <c r="A9" s="8">
        <v>325</v>
      </c>
      <c r="B9" s="53" t="s">
        <v>94</v>
      </c>
      <c r="C9" s="4" t="s">
        <v>95</v>
      </c>
      <c r="D9" s="29">
        <v>13.88</v>
      </c>
      <c r="E9" s="4">
        <v>13.13</v>
      </c>
      <c r="F9" s="4">
        <v>34.130000000000003</v>
      </c>
      <c r="G9" s="4">
        <v>308</v>
      </c>
      <c r="H9" s="4">
        <v>0.09</v>
      </c>
      <c r="I9" s="4">
        <v>0.3</v>
      </c>
      <c r="J9" s="4">
        <v>7.0000000000000007E-2</v>
      </c>
      <c r="K9" s="4">
        <v>0</v>
      </c>
      <c r="L9" s="4">
        <v>155.47</v>
      </c>
      <c r="M9" s="4">
        <v>1.8</v>
      </c>
      <c r="N9" s="4">
        <v>1.4</v>
      </c>
      <c r="O9" s="4">
        <v>1.19</v>
      </c>
    </row>
    <row r="10" spans="1:15">
      <c r="A10" s="6">
        <v>685</v>
      </c>
      <c r="B10" s="7" t="s">
        <v>22</v>
      </c>
      <c r="C10" s="8">
        <v>200</v>
      </c>
      <c r="D10" s="8">
        <v>0.2</v>
      </c>
      <c r="E10" s="8" t="s">
        <v>23</v>
      </c>
      <c r="F10" s="8">
        <v>14</v>
      </c>
      <c r="G10" s="8">
        <v>56</v>
      </c>
      <c r="H10" s="8">
        <v>0</v>
      </c>
      <c r="I10" s="8">
        <v>0</v>
      </c>
      <c r="J10" s="8">
        <v>0</v>
      </c>
      <c r="K10" s="8">
        <v>0</v>
      </c>
      <c r="L10" s="8">
        <v>12</v>
      </c>
      <c r="M10" s="8">
        <v>8</v>
      </c>
      <c r="N10" s="8">
        <v>6</v>
      </c>
      <c r="O10" s="8">
        <v>0.8</v>
      </c>
    </row>
    <row r="11" spans="1:15">
      <c r="A11" s="10"/>
      <c r="B11" s="9" t="s">
        <v>24</v>
      </c>
      <c r="C11" s="10">
        <v>40</v>
      </c>
      <c r="D11" s="10">
        <v>3.04</v>
      </c>
      <c r="E11" s="10">
        <v>0.24</v>
      </c>
      <c r="F11" s="10">
        <v>20.92</v>
      </c>
      <c r="G11" s="10">
        <v>93.2</v>
      </c>
      <c r="H11" s="10">
        <v>4.3999999999999997E-2</v>
      </c>
      <c r="I11" s="10">
        <v>0</v>
      </c>
      <c r="J11" s="10">
        <v>0</v>
      </c>
      <c r="K11" s="10">
        <v>0.67</v>
      </c>
      <c r="L11" s="10">
        <v>8</v>
      </c>
      <c r="M11" s="10">
        <v>26</v>
      </c>
      <c r="N11" s="10">
        <v>10.5</v>
      </c>
      <c r="O11" s="10">
        <v>0.48</v>
      </c>
    </row>
    <row r="12" spans="1:15" ht="15.75">
      <c r="A12" s="8"/>
      <c r="B12" s="12" t="s">
        <v>25</v>
      </c>
      <c r="C12" s="6"/>
      <c r="D12" s="13">
        <f>SUM(D9:D11)</f>
        <v>17.12</v>
      </c>
      <c r="E12" s="13">
        <f t="shared" ref="E12:O12" si="0">SUM(E9:E11)</f>
        <v>13.370000000000001</v>
      </c>
      <c r="F12" s="13">
        <f t="shared" si="0"/>
        <v>69.050000000000011</v>
      </c>
      <c r="G12" s="13">
        <f t="shared" si="0"/>
        <v>457.2</v>
      </c>
      <c r="H12" s="13">
        <f t="shared" si="0"/>
        <v>0.13400000000000001</v>
      </c>
      <c r="I12" s="13">
        <f t="shared" si="0"/>
        <v>0.3</v>
      </c>
      <c r="J12" s="13">
        <f t="shared" si="0"/>
        <v>7.0000000000000007E-2</v>
      </c>
      <c r="K12" s="13">
        <f t="shared" si="0"/>
        <v>0.67</v>
      </c>
      <c r="L12" s="13">
        <f t="shared" si="0"/>
        <v>175.47</v>
      </c>
      <c r="M12" s="13">
        <f t="shared" si="0"/>
        <v>35.799999999999997</v>
      </c>
      <c r="N12" s="13">
        <f t="shared" si="0"/>
        <v>17.899999999999999</v>
      </c>
      <c r="O12" s="13">
        <f t="shared" si="0"/>
        <v>2.4699999999999998</v>
      </c>
    </row>
    <row r="13" spans="1:15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8">
      <c r="A14" s="8"/>
      <c r="B14" s="14" t="s">
        <v>26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.75">
      <c r="A15" s="46"/>
      <c r="B15" s="16" t="s">
        <v>27</v>
      </c>
      <c r="C15" s="4">
        <v>50</v>
      </c>
      <c r="D15" s="4">
        <v>0.4</v>
      </c>
      <c r="E15" s="4">
        <v>0</v>
      </c>
      <c r="F15" s="4">
        <v>1.5</v>
      </c>
      <c r="G15" s="4">
        <v>8</v>
      </c>
      <c r="H15" s="4">
        <v>0.01</v>
      </c>
      <c r="I15" s="4">
        <v>5</v>
      </c>
      <c r="J15" s="4">
        <v>0.03</v>
      </c>
      <c r="K15" s="4">
        <v>0.1</v>
      </c>
      <c r="L15" s="4">
        <v>12</v>
      </c>
      <c r="M15" s="4">
        <v>21</v>
      </c>
      <c r="N15" s="4">
        <v>7</v>
      </c>
      <c r="O15" s="4">
        <v>0.45</v>
      </c>
    </row>
    <row r="16" spans="1:15" ht="30">
      <c r="A16" s="4">
        <v>139</v>
      </c>
      <c r="B16" s="5" t="s">
        <v>96</v>
      </c>
      <c r="C16" s="4">
        <v>200</v>
      </c>
      <c r="D16" s="37">
        <v>5.36</v>
      </c>
      <c r="E16" s="37">
        <v>3.36</v>
      </c>
      <c r="F16" s="37">
        <v>15.6</v>
      </c>
      <c r="G16" s="37">
        <v>115.2</v>
      </c>
      <c r="H16" s="37">
        <v>0.17</v>
      </c>
      <c r="I16" s="37">
        <v>5.68</v>
      </c>
      <c r="J16" s="37">
        <v>1.4E-2</v>
      </c>
      <c r="K16" s="37">
        <v>0.25</v>
      </c>
      <c r="L16" s="37">
        <v>25.14</v>
      </c>
      <c r="M16" s="37">
        <v>81.400000000000006</v>
      </c>
      <c r="N16" s="37">
        <v>30.49</v>
      </c>
      <c r="O16" s="37">
        <v>1.52</v>
      </c>
    </row>
    <row r="17" spans="1:15">
      <c r="A17" s="8">
        <v>492</v>
      </c>
      <c r="B17" s="7" t="s">
        <v>97</v>
      </c>
      <c r="C17" s="8">
        <v>150</v>
      </c>
      <c r="D17" s="8">
        <v>14.75</v>
      </c>
      <c r="E17" s="8">
        <v>15</v>
      </c>
      <c r="F17" s="8">
        <v>23.65</v>
      </c>
      <c r="G17" s="8">
        <v>290.55</v>
      </c>
      <c r="H17" s="8">
        <v>0.09</v>
      </c>
      <c r="I17" s="8">
        <v>0.45</v>
      </c>
      <c r="J17" s="8">
        <v>0.01</v>
      </c>
      <c r="K17" s="8" t="s">
        <v>23</v>
      </c>
      <c r="L17" s="8">
        <v>34.75</v>
      </c>
      <c r="M17" s="8">
        <v>131.65</v>
      </c>
      <c r="N17" s="8">
        <v>30.48</v>
      </c>
      <c r="O17" s="8">
        <v>1.48</v>
      </c>
    </row>
    <row r="18" spans="1:15">
      <c r="A18" s="4">
        <v>648</v>
      </c>
      <c r="B18" s="5" t="s">
        <v>57</v>
      </c>
      <c r="C18" s="29">
        <v>200</v>
      </c>
      <c r="D18" s="29">
        <v>0</v>
      </c>
      <c r="E18" s="29">
        <v>0</v>
      </c>
      <c r="F18" s="29">
        <v>10</v>
      </c>
      <c r="G18" s="29">
        <v>119</v>
      </c>
      <c r="H18" s="29">
        <v>0</v>
      </c>
      <c r="I18" s="29">
        <v>4</v>
      </c>
      <c r="J18" s="29">
        <v>0</v>
      </c>
      <c r="K18" s="29">
        <v>0</v>
      </c>
      <c r="L18" s="29">
        <v>0.2</v>
      </c>
      <c r="M18" s="29">
        <v>0</v>
      </c>
      <c r="N18" s="29">
        <v>0</v>
      </c>
      <c r="O18" s="29">
        <v>0.3</v>
      </c>
    </row>
    <row r="19" spans="1:15">
      <c r="A19" s="8"/>
      <c r="B19" s="7" t="s">
        <v>24</v>
      </c>
      <c r="C19" s="10">
        <v>30</v>
      </c>
      <c r="D19" s="10">
        <v>2.2799999999999998</v>
      </c>
      <c r="E19" s="10">
        <v>0.27</v>
      </c>
      <c r="F19" s="10">
        <v>14.88</v>
      </c>
      <c r="G19" s="10">
        <v>68</v>
      </c>
      <c r="H19" s="10">
        <v>0.06</v>
      </c>
      <c r="I19" s="10">
        <v>0</v>
      </c>
      <c r="J19" s="10">
        <v>0</v>
      </c>
      <c r="K19" s="10">
        <v>0.46</v>
      </c>
      <c r="L19" s="10">
        <v>7.8</v>
      </c>
      <c r="M19" s="10">
        <v>24.9</v>
      </c>
      <c r="N19" s="10">
        <v>10.5</v>
      </c>
      <c r="O19" s="10">
        <v>0.48</v>
      </c>
    </row>
    <row r="20" spans="1:15">
      <c r="A20" s="8"/>
      <c r="B20" s="7" t="s">
        <v>33</v>
      </c>
      <c r="C20" s="8">
        <v>45</v>
      </c>
      <c r="D20" s="8">
        <v>2.4700000000000002</v>
      </c>
      <c r="E20" s="8">
        <v>0.54</v>
      </c>
      <c r="F20" s="8">
        <v>16.3</v>
      </c>
      <c r="G20" s="8">
        <v>82.03</v>
      </c>
      <c r="H20" s="8">
        <v>0.12</v>
      </c>
      <c r="I20" s="8">
        <v>0</v>
      </c>
      <c r="J20" s="8">
        <v>0</v>
      </c>
      <c r="K20" s="8">
        <v>0.41</v>
      </c>
      <c r="L20" s="8">
        <v>15.8</v>
      </c>
      <c r="M20" s="8">
        <v>91.7</v>
      </c>
      <c r="N20" s="8">
        <v>7</v>
      </c>
      <c r="O20" s="8">
        <v>0.4</v>
      </c>
    </row>
    <row r="21" spans="1:15">
      <c r="A21" s="8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5.75">
      <c r="A22" s="8"/>
      <c r="B22" s="12" t="s">
        <v>34</v>
      </c>
      <c r="C22" s="6"/>
      <c r="D22" s="13">
        <f>SUM(D15:D21)</f>
        <v>25.26</v>
      </c>
      <c r="E22" s="13">
        <f t="shared" ref="E22:O22" si="1">SUM(E15:E21)</f>
        <v>19.169999999999998</v>
      </c>
      <c r="F22" s="13">
        <f t="shared" si="1"/>
        <v>81.929999999999993</v>
      </c>
      <c r="G22" s="13">
        <f t="shared" si="1"/>
        <v>682.78</v>
      </c>
      <c r="H22" s="13">
        <f t="shared" si="1"/>
        <v>0.45</v>
      </c>
      <c r="I22" s="13">
        <f t="shared" si="1"/>
        <v>15.129999999999999</v>
      </c>
      <c r="J22" s="13">
        <f t="shared" si="1"/>
        <v>5.3999999999999999E-2</v>
      </c>
      <c r="K22" s="13">
        <f t="shared" si="1"/>
        <v>1.22</v>
      </c>
      <c r="L22" s="13">
        <f t="shared" si="1"/>
        <v>95.69</v>
      </c>
      <c r="M22" s="13">
        <f t="shared" si="1"/>
        <v>350.65</v>
      </c>
      <c r="N22" s="13">
        <f t="shared" si="1"/>
        <v>85.47</v>
      </c>
      <c r="O22" s="13">
        <f t="shared" si="1"/>
        <v>4.6300000000000008</v>
      </c>
    </row>
    <row r="23" spans="1:15">
      <c r="A23" s="8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8">
      <c r="A24" s="8"/>
      <c r="B24" s="14" t="s">
        <v>35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>
      <c r="A25" s="8">
        <v>747</v>
      </c>
      <c r="B25" s="6" t="s">
        <v>36</v>
      </c>
      <c r="C25" s="8">
        <v>75</v>
      </c>
      <c r="D25" s="8">
        <v>5.63</v>
      </c>
      <c r="E25" s="8">
        <v>9.9</v>
      </c>
      <c r="F25" s="8">
        <v>45.68</v>
      </c>
      <c r="G25" s="8">
        <v>296.25</v>
      </c>
      <c r="H25" s="8">
        <v>0.09</v>
      </c>
      <c r="I25" s="8" t="s">
        <v>23</v>
      </c>
      <c r="J25" s="8">
        <v>1.4E-2</v>
      </c>
      <c r="K25" s="8">
        <v>3</v>
      </c>
      <c r="L25" s="8">
        <v>14.85</v>
      </c>
      <c r="M25" s="8">
        <v>66.75</v>
      </c>
      <c r="N25" s="8">
        <v>9.75</v>
      </c>
      <c r="O25" s="8">
        <v>0.98</v>
      </c>
    </row>
    <row r="26" spans="1:15" ht="15.75">
      <c r="A26" s="4">
        <v>645</v>
      </c>
      <c r="B26" s="45" t="s">
        <v>98</v>
      </c>
      <c r="C26" s="37">
        <v>200</v>
      </c>
      <c r="D26" s="37">
        <v>5.8</v>
      </c>
      <c r="E26" s="37">
        <v>5</v>
      </c>
      <c r="F26" s="37">
        <v>8</v>
      </c>
      <c r="G26" s="37">
        <v>106</v>
      </c>
      <c r="H26" s="37">
        <v>0.08</v>
      </c>
      <c r="I26" s="37">
        <v>1.4</v>
      </c>
      <c r="J26" s="37">
        <v>0.04</v>
      </c>
      <c r="K26" s="37">
        <v>0</v>
      </c>
      <c r="L26" s="37">
        <v>240</v>
      </c>
      <c r="M26" s="37">
        <v>180</v>
      </c>
      <c r="N26" s="37">
        <v>28</v>
      </c>
      <c r="O26" s="37">
        <v>0.2</v>
      </c>
    </row>
    <row r="27" spans="1:15" ht="15.75">
      <c r="A27" s="8"/>
      <c r="B27" s="12" t="s">
        <v>38</v>
      </c>
      <c r="C27" s="6"/>
      <c r="D27" s="13">
        <f>SUM(D25:D26)</f>
        <v>11.43</v>
      </c>
      <c r="E27" s="13">
        <f t="shared" ref="E27:O27" si="2">SUM(E25:E26)</f>
        <v>14.9</v>
      </c>
      <c r="F27" s="13">
        <f t="shared" si="2"/>
        <v>53.68</v>
      </c>
      <c r="G27" s="13">
        <f t="shared" si="2"/>
        <v>402.25</v>
      </c>
      <c r="H27" s="13">
        <f t="shared" si="2"/>
        <v>0.16999999999999998</v>
      </c>
      <c r="I27" s="13">
        <f t="shared" si="2"/>
        <v>1.4</v>
      </c>
      <c r="J27" s="13">
        <f t="shared" si="2"/>
        <v>5.3999999999999999E-2</v>
      </c>
      <c r="K27" s="13">
        <f t="shared" si="2"/>
        <v>3</v>
      </c>
      <c r="L27" s="13">
        <f t="shared" si="2"/>
        <v>254.85</v>
      </c>
      <c r="M27" s="13">
        <f t="shared" si="2"/>
        <v>246.75</v>
      </c>
      <c r="N27" s="13">
        <f t="shared" si="2"/>
        <v>37.75</v>
      </c>
      <c r="O27" s="13">
        <f t="shared" si="2"/>
        <v>1.18</v>
      </c>
    </row>
    <row r="28" spans="1:15">
      <c r="A28" s="8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5.75">
      <c r="A29" s="6"/>
      <c r="B29" s="18" t="s">
        <v>39</v>
      </c>
      <c r="C29" s="6"/>
      <c r="D29" s="13">
        <f>D12+D22+D27</f>
        <v>53.81</v>
      </c>
      <c r="E29" s="13">
        <f t="shared" ref="E29:O29" si="3">E12+E22+E27</f>
        <v>47.44</v>
      </c>
      <c r="F29" s="13">
        <f t="shared" si="3"/>
        <v>204.66000000000003</v>
      </c>
      <c r="G29" s="13">
        <f t="shared" si="3"/>
        <v>1542.23</v>
      </c>
      <c r="H29" s="13">
        <f t="shared" si="3"/>
        <v>0.754</v>
      </c>
      <c r="I29" s="13">
        <f t="shared" si="3"/>
        <v>16.829999999999998</v>
      </c>
      <c r="J29" s="13">
        <f t="shared" si="3"/>
        <v>0.17799999999999999</v>
      </c>
      <c r="K29" s="13">
        <f t="shared" si="3"/>
        <v>4.8900000000000006</v>
      </c>
      <c r="L29" s="13">
        <f t="shared" si="3"/>
        <v>526.01</v>
      </c>
      <c r="M29" s="13">
        <f t="shared" si="3"/>
        <v>633.20000000000005</v>
      </c>
      <c r="N29" s="13">
        <f t="shared" si="3"/>
        <v>141.12</v>
      </c>
      <c r="O29" s="13">
        <f t="shared" si="3"/>
        <v>8.2800000000000011</v>
      </c>
    </row>
    <row r="30" spans="1: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</sheetData>
  <mergeCells count="6">
    <mergeCell ref="B5:B6"/>
    <mergeCell ref="C5:C6"/>
    <mergeCell ref="D5:F5"/>
    <mergeCell ref="G5:G6"/>
    <mergeCell ref="H5:K5"/>
    <mergeCell ref="L5:O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3"/>
  <sheetViews>
    <sheetView workbookViewId="0">
      <selection sqref="A1:O33"/>
    </sheetView>
  </sheetViews>
  <sheetFormatPr defaultRowHeight="15"/>
  <cols>
    <col min="1" max="1" width="5.28515625" customWidth="1"/>
    <col min="2" max="2" width="29" customWidth="1"/>
    <col min="3" max="3" width="7.5703125" customWidth="1"/>
    <col min="4" max="4" width="7.42578125" customWidth="1"/>
    <col min="5" max="6" width="7.7109375" customWidth="1"/>
    <col min="8" max="8" width="7.7109375" customWidth="1"/>
    <col min="9" max="9" width="8.28515625" customWidth="1"/>
    <col min="10" max="10" width="7.85546875" customWidth="1"/>
    <col min="11" max="11" width="8" customWidth="1"/>
    <col min="12" max="12" width="7.85546875" customWidth="1"/>
    <col min="13" max="14" width="7.5703125" customWidth="1"/>
    <col min="15" max="15" width="7.42578125" customWidth="1"/>
  </cols>
  <sheetData>
    <row r="1" spans="1:15" ht="15.75">
      <c r="A1" s="40" t="s">
        <v>41</v>
      </c>
    </row>
    <row r="2" spans="1:15" ht="15.75">
      <c r="A2" s="40" t="s">
        <v>99</v>
      </c>
    </row>
    <row r="3" spans="1:15" ht="15.75">
      <c r="A3" s="40" t="s">
        <v>43</v>
      </c>
    </row>
    <row r="4" spans="1:15" ht="15.75">
      <c r="A4" s="40" t="s">
        <v>44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>
      <c r="A5" s="20" t="s">
        <v>0</v>
      </c>
      <c r="B5" s="22" t="s">
        <v>1</v>
      </c>
      <c r="C5" s="22" t="s">
        <v>2</v>
      </c>
      <c r="D5" s="21" t="s">
        <v>3</v>
      </c>
      <c r="E5" s="21"/>
      <c r="F5" s="21"/>
      <c r="G5" s="23" t="s">
        <v>4</v>
      </c>
      <c r="H5" s="21" t="s">
        <v>5</v>
      </c>
      <c r="I5" s="21"/>
      <c r="J5" s="21"/>
      <c r="K5" s="21"/>
      <c r="L5" s="21" t="s">
        <v>6</v>
      </c>
      <c r="M5" s="21"/>
      <c r="N5" s="21"/>
      <c r="O5" s="21"/>
    </row>
    <row r="6" spans="1:15">
      <c r="A6" s="20" t="s">
        <v>7</v>
      </c>
      <c r="B6" s="22"/>
      <c r="C6" s="22"/>
      <c r="D6" s="2" t="s">
        <v>8</v>
      </c>
      <c r="E6" s="2" t="s">
        <v>9</v>
      </c>
      <c r="F6" s="2" t="s">
        <v>10</v>
      </c>
      <c r="G6" s="24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</row>
    <row r="8" spans="1:15" ht="18">
      <c r="A8" s="20"/>
      <c r="B8" s="3" t="s">
        <v>19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30">
      <c r="A9" s="8">
        <v>311</v>
      </c>
      <c r="B9" s="54" t="s">
        <v>100</v>
      </c>
      <c r="C9" s="4" t="s">
        <v>83</v>
      </c>
      <c r="D9" s="29">
        <v>10.199999999999999</v>
      </c>
      <c r="E9" s="4">
        <v>10.5</v>
      </c>
      <c r="F9" s="4">
        <v>40.799999999999997</v>
      </c>
      <c r="G9" s="4">
        <v>299</v>
      </c>
      <c r="H9" s="4">
        <v>0.21</v>
      </c>
      <c r="I9" s="4">
        <v>0.23</v>
      </c>
      <c r="J9" s="4">
        <v>6.9000000000000006E-2</v>
      </c>
      <c r="K9" s="4">
        <v>0.64</v>
      </c>
      <c r="L9" s="4">
        <v>136.5</v>
      </c>
      <c r="M9" s="4">
        <v>237.2</v>
      </c>
      <c r="N9" s="4">
        <v>119.2</v>
      </c>
      <c r="O9" s="4">
        <v>3.81</v>
      </c>
    </row>
    <row r="10" spans="1:15">
      <c r="A10" s="8">
        <v>97</v>
      </c>
      <c r="B10" s="7" t="s">
        <v>84</v>
      </c>
      <c r="C10" s="8">
        <v>15</v>
      </c>
      <c r="D10" s="8">
        <v>3.48</v>
      </c>
      <c r="E10" s="8">
        <v>4.43</v>
      </c>
      <c r="F10" s="8">
        <v>0</v>
      </c>
      <c r="G10" s="8">
        <v>54.6</v>
      </c>
      <c r="H10" s="8">
        <v>6.0000000000000001E-3</v>
      </c>
      <c r="I10" s="8">
        <v>0.105</v>
      </c>
      <c r="J10" s="8">
        <v>4.2999999999999997E-2</v>
      </c>
      <c r="K10" s="8">
        <v>7.0000000000000007E-2</v>
      </c>
      <c r="L10" s="8">
        <v>132</v>
      </c>
      <c r="M10" s="8">
        <v>75</v>
      </c>
      <c r="N10" s="8">
        <v>5.25</v>
      </c>
      <c r="O10" s="8">
        <v>0.15</v>
      </c>
    </row>
    <row r="11" spans="1:15">
      <c r="A11" s="8">
        <v>96</v>
      </c>
      <c r="B11" s="7" t="s">
        <v>101</v>
      </c>
      <c r="C11" s="8">
        <v>10</v>
      </c>
      <c r="D11" s="8">
        <v>7.0000000000000007E-2</v>
      </c>
      <c r="E11" s="8">
        <v>7.8</v>
      </c>
      <c r="F11" s="8">
        <v>0.1</v>
      </c>
      <c r="G11" s="8">
        <v>70.900000000000006</v>
      </c>
      <c r="H11" s="8">
        <v>0</v>
      </c>
      <c r="I11" s="8">
        <v>0</v>
      </c>
      <c r="J11" s="8">
        <v>0.05</v>
      </c>
      <c r="K11" s="8">
        <v>0.01</v>
      </c>
      <c r="L11" s="8">
        <v>1.8</v>
      </c>
      <c r="M11" s="8">
        <v>2.6</v>
      </c>
      <c r="N11" s="8">
        <v>0.04</v>
      </c>
      <c r="O11" s="8">
        <v>0.02</v>
      </c>
    </row>
    <row r="12" spans="1:15" ht="15.75">
      <c r="A12" s="16">
        <v>685</v>
      </c>
      <c r="B12" s="38" t="s">
        <v>63</v>
      </c>
      <c r="C12" s="4">
        <v>200</v>
      </c>
      <c r="D12" s="4" t="s">
        <v>64</v>
      </c>
      <c r="E12" s="4" t="s">
        <v>65</v>
      </c>
      <c r="F12" s="4" t="s">
        <v>66</v>
      </c>
      <c r="G12" s="4" t="s">
        <v>67</v>
      </c>
      <c r="H12" s="4" t="s">
        <v>68</v>
      </c>
      <c r="I12" s="4" t="s">
        <v>69</v>
      </c>
      <c r="J12" s="4" t="s">
        <v>68</v>
      </c>
      <c r="K12" s="4" t="s">
        <v>70</v>
      </c>
      <c r="L12" s="4" t="s">
        <v>71</v>
      </c>
      <c r="M12" s="4" t="s">
        <v>72</v>
      </c>
      <c r="N12" s="4" t="s">
        <v>73</v>
      </c>
      <c r="O12" s="4" t="s">
        <v>74</v>
      </c>
    </row>
    <row r="13" spans="1:15">
      <c r="A13" s="10"/>
      <c r="B13" s="9" t="s">
        <v>24</v>
      </c>
      <c r="C13" s="10">
        <v>40</v>
      </c>
      <c r="D13" s="10">
        <v>3.04</v>
      </c>
      <c r="E13" s="10">
        <v>0.24</v>
      </c>
      <c r="F13" s="10">
        <v>20.92</v>
      </c>
      <c r="G13" s="10">
        <v>93.2</v>
      </c>
      <c r="H13" s="10">
        <v>4.3999999999999997E-2</v>
      </c>
      <c r="I13" s="10">
        <v>0</v>
      </c>
      <c r="J13" s="10">
        <v>0</v>
      </c>
      <c r="K13" s="10">
        <v>0.67</v>
      </c>
      <c r="L13" s="10">
        <v>8</v>
      </c>
      <c r="M13" s="10">
        <v>26</v>
      </c>
      <c r="N13" s="10">
        <v>10.5</v>
      </c>
      <c r="O13" s="10">
        <v>0.48</v>
      </c>
    </row>
    <row r="14" spans="1:15" ht="15.75">
      <c r="A14" s="8"/>
      <c r="B14" s="12" t="s">
        <v>25</v>
      </c>
      <c r="C14" s="6"/>
      <c r="D14" s="13">
        <f>SUM(D9:D13)</f>
        <v>16.79</v>
      </c>
      <c r="E14" s="13">
        <f t="shared" ref="E14:O14" si="0">SUM(E9:E13)</f>
        <v>22.97</v>
      </c>
      <c r="F14" s="13">
        <f t="shared" si="0"/>
        <v>61.82</v>
      </c>
      <c r="G14" s="13">
        <f t="shared" si="0"/>
        <v>517.70000000000005</v>
      </c>
      <c r="H14" s="13">
        <f t="shared" si="0"/>
        <v>0.26</v>
      </c>
      <c r="I14" s="13">
        <f t="shared" si="0"/>
        <v>0.33500000000000002</v>
      </c>
      <c r="J14" s="13">
        <f t="shared" si="0"/>
        <v>0.16200000000000001</v>
      </c>
      <c r="K14" s="13">
        <f t="shared" si="0"/>
        <v>1.3900000000000001</v>
      </c>
      <c r="L14" s="13">
        <f t="shared" si="0"/>
        <v>278.3</v>
      </c>
      <c r="M14" s="13">
        <f t="shared" si="0"/>
        <v>340.8</v>
      </c>
      <c r="N14" s="13">
        <f t="shared" si="0"/>
        <v>134.99</v>
      </c>
      <c r="O14" s="13">
        <f t="shared" si="0"/>
        <v>4.46</v>
      </c>
    </row>
    <row r="15" spans="1:15">
      <c r="A15" s="8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8">
      <c r="A16" s="8"/>
      <c r="B16" s="14" t="s">
        <v>26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47.25">
      <c r="A17" s="55"/>
      <c r="B17" s="42" t="s">
        <v>102</v>
      </c>
      <c r="C17" s="4">
        <v>40</v>
      </c>
      <c r="D17" s="4">
        <v>3</v>
      </c>
      <c r="E17" s="4">
        <v>0.12</v>
      </c>
      <c r="F17" s="4">
        <v>4.9800000000000004</v>
      </c>
      <c r="G17" s="4">
        <v>3.4</v>
      </c>
      <c r="H17" s="4">
        <v>0.34</v>
      </c>
      <c r="I17" s="4">
        <v>0.2</v>
      </c>
      <c r="J17" s="4">
        <v>0</v>
      </c>
      <c r="K17" s="4">
        <v>0</v>
      </c>
      <c r="L17" s="4">
        <v>15.6</v>
      </c>
      <c r="M17" s="4">
        <v>0</v>
      </c>
      <c r="N17" s="4">
        <v>0</v>
      </c>
      <c r="O17" s="4">
        <v>0.04</v>
      </c>
    </row>
    <row r="18" spans="1:15">
      <c r="A18" s="16">
        <v>124</v>
      </c>
      <c r="B18" s="17" t="s">
        <v>28</v>
      </c>
      <c r="C18" s="4" t="s">
        <v>40</v>
      </c>
      <c r="D18" s="4">
        <v>1.68</v>
      </c>
      <c r="E18" s="4">
        <v>4.4800000000000004</v>
      </c>
      <c r="F18" s="4">
        <v>5.84</v>
      </c>
      <c r="G18" s="4">
        <v>70.400000000000006</v>
      </c>
      <c r="H18" s="4">
        <v>1.6E-2</v>
      </c>
      <c r="I18" s="4">
        <v>8.02</v>
      </c>
      <c r="J18" s="4">
        <v>2.1999999999999999E-2</v>
      </c>
      <c r="K18" s="4">
        <v>0.16</v>
      </c>
      <c r="L18" s="4">
        <v>28.66</v>
      </c>
      <c r="M18" s="4">
        <v>25</v>
      </c>
      <c r="N18" s="4">
        <v>10.199999999999999</v>
      </c>
      <c r="O18" s="4">
        <v>0.35</v>
      </c>
    </row>
    <row r="19" spans="1:15">
      <c r="A19" s="8">
        <v>462</v>
      </c>
      <c r="B19" s="6" t="s">
        <v>88</v>
      </c>
      <c r="C19" s="4" t="s">
        <v>89</v>
      </c>
      <c r="D19" s="4">
        <v>8.35</v>
      </c>
      <c r="E19" s="4">
        <v>12.35</v>
      </c>
      <c r="F19" s="4">
        <v>9.0500000000000007</v>
      </c>
      <c r="G19" s="4">
        <v>181</v>
      </c>
      <c r="H19" s="4">
        <v>1.4999999999999999E-2</v>
      </c>
      <c r="I19" s="4">
        <v>0.31</v>
      </c>
      <c r="J19" s="4">
        <v>3.0000000000000001E-3</v>
      </c>
      <c r="K19" s="4">
        <v>0</v>
      </c>
      <c r="L19" s="4">
        <v>5.73</v>
      </c>
      <c r="M19" s="4">
        <v>68.78</v>
      </c>
      <c r="N19" s="4">
        <v>14.18</v>
      </c>
      <c r="O19" s="4">
        <v>0.57999999999999996</v>
      </c>
    </row>
    <row r="20" spans="1:15" ht="30">
      <c r="A20" s="4">
        <v>332</v>
      </c>
      <c r="B20" s="5" t="s">
        <v>90</v>
      </c>
      <c r="C20" s="4" t="s">
        <v>31</v>
      </c>
      <c r="D20" s="4">
        <v>5.5</v>
      </c>
      <c r="E20" s="4">
        <v>4.2</v>
      </c>
      <c r="F20" s="4">
        <v>33.299999999999997</v>
      </c>
      <c r="G20" s="4">
        <v>196</v>
      </c>
      <c r="H20" s="4">
        <v>0.06</v>
      </c>
      <c r="I20" s="4">
        <v>0</v>
      </c>
      <c r="J20" s="4">
        <v>1.7000000000000001E-2</v>
      </c>
      <c r="K20" s="4">
        <v>0.84</v>
      </c>
      <c r="L20" s="4">
        <v>9.31</v>
      </c>
      <c r="M20" s="4">
        <v>40.56</v>
      </c>
      <c r="N20" s="4">
        <v>7.31</v>
      </c>
      <c r="O20" s="4">
        <v>0.74</v>
      </c>
    </row>
    <row r="21" spans="1:15">
      <c r="A21" s="8"/>
      <c r="B21" s="7" t="s">
        <v>32</v>
      </c>
      <c r="C21" s="8">
        <v>200</v>
      </c>
      <c r="D21" s="8">
        <v>0.7</v>
      </c>
      <c r="E21" s="8">
        <v>0.2</v>
      </c>
      <c r="F21" s="8">
        <v>28.8</v>
      </c>
      <c r="G21" s="8">
        <v>112</v>
      </c>
      <c r="H21" s="8">
        <v>0</v>
      </c>
      <c r="I21" s="8">
        <v>1.2</v>
      </c>
      <c r="J21" s="8">
        <v>0.1</v>
      </c>
      <c r="K21" s="8">
        <v>0.6</v>
      </c>
      <c r="L21" s="8">
        <v>14</v>
      </c>
      <c r="M21" s="8">
        <v>18</v>
      </c>
      <c r="N21" s="8">
        <v>10</v>
      </c>
      <c r="O21" s="8">
        <v>0.4</v>
      </c>
    </row>
    <row r="22" spans="1:15">
      <c r="A22" s="8"/>
      <c r="B22" s="7" t="s">
        <v>24</v>
      </c>
      <c r="C22" s="10">
        <v>30</v>
      </c>
      <c r="D22" s="10">
        <v>2.2799999999999998</v>
      </c>
      <c r="E22" s="10">
        <v>0.27</v>
      </c>
      <c r="F22" s="10">
        <v>14.88</v>
      </c>
      <c r="G22" s="10">
        <v>68</v>
      </c>
      <c r="H22" s="10">
        <v>0.06</v>
      </c>
      <c r="I22" s="10">
        <v>0</v>
      </c>
      <c r="J22" s="10">
        <v>0</v>
      </c>
      <c r="K22" s="10">
        <v>0.46</v>
      </c>
      <c r="L22" s="10">
        <v>7.8</v>
      </c>
      <c r="M22" s="10">
        <v>24.9</v>
      </c>
      <c r="N22" s="10">
        <v>10.5</v>
      </c>
      <c r="O22" s="10">
        <v>0.48</v>
      </c>
    </row>
    <row r="23" spans="1:15">
      <c r="A23" s="8"/>
      <c r="B23" s="7" t="s">
        <v>33</v>
      </c>
      <c r="C23" s="8">
        <v>45</v>
      </c>
      <c r="D23" s="8">
        <v>2.4700000000000002</v>
      </c>
      <c r="E23" s="8">
        <v>0.54</v>
      </c>
      <c r="F23" s="8">
        <v>16.3</v>
      </c>
      <c r="G23" s="8">
        <v>82.03</v>
      </c>
      <c r="H23" s="8">
        <v>0.12</v>
      </c>
      <c r="I23" s="8">
        <v>0</v>
      </c>
      <c r="J23" s="8">
        <v>0</v>
      </c>
      <c r="K23" s="8">
        <v>0.41</v>
      </c>
      <c r="L23" s="8">
        <v>15.8</v>
      </c>
      <c r="M23" s="8">
        <v>91.7</v>
      </c>
      <c r="N23" s="8">
        <v>7</v>
      </c>
      <c r="O23" s="8">
        <v>0.4</v>
      </c>
    </row>
    <row r="24" spans="1:15" ht="15.75">
      <c r="A24" s="8"/>
      <c r="B24" s="12" t="s">
        <v>34</v>
      </c>
      <c r="C24" s="6"/>
      <c r="D24" s="13">
        <f>SUM(D17:D23)</f>
        <v>23.98</v>
      </c>
      <c r="E24" s="13">
        <f t="shared" ref="E24:O24" si="1">SUM(E17:E23)</f>
        <v>22.159999999999997</v>
      </c>
      <c r="F24" s="13">
        <f t="shared" si="1"/>
        <v>113.14999999999999</v>
      </c>
      <c r="G24" s="13">
        <f t="shared" si="1"/>
        <v>712.82999999999993</v>
      </c>
      <c r="H24" s="13">
        <f t="shared" si="1"/>
        <v>0.61099999999999999</v>
      </c>
      <c r="I24" s="13">
        <f t="shared" si="1"/>
        <v>9.7299999999999986</v>
      </c>
      <c r="J24" s="13">
        <f t="shared" si="1"/>
        <v>0.14200000000000002</v>
      </c>
      <c r="K24" s="13">
        <f t="shared" si="1"/>
        <v>2.4700000000000002</v>
      </c>
      <c r="L24" s="13">
        <f t="shared" si="1"/>
        <v>96.899999999999991</v>
      </c>
      <c r="M24" s="13">
        <f t="shared" si="1"/>
        <v>268.94</v>
      </c>
      <c r="N24" s="13">
        <f t="shared" si="1"/>
        <v>59.19</v>
      </c>
      <c r="O24" s="13">
        <f t="shared" si="1"/>
        <v>2.9899999999999998</v>
      </c>
    </row>
    <row r="25" spans="1:15">
      <c r="A25" s="8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8">
      <c r="A26" s="8"/>
      <c r="B26" s="14" t="s">
        <v>35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>
      <c r="A27" s="16">
        <v>746</v>
      </c>
      <c r="B27" s="5" t="s">
        <v>92</v>
      </c>
      <c r="C27" s="4">
        <v>80</v>
      </c>
      <c r="D27" s="4">
        <v>4.7</v>
      </c>
      <c r="E27" s="4">
        <v>2.2999999999999998</v>
      </c>
      <c r="F27" s="4">
        <v>43.5</v>
      </c>
      <c r="G27" s="4">
        <v>213</v>
      </c>
      <c r="H27" s="4">
        <v>0.05</v>
      </c>
      <c r="I27" s="4">
        <v>0.06</v>
      </c>
      <c r="J27" s="4">
        <v>0.01</v>
      </c>
      <c r="K27" s="4">
        <v>0.86</v>
      </c>
      <c r="L27" s="4">
        <v>13.6</v>
      </c>
      <c r="M27" s="4">
        <v>40.4</v>
      </c>
      <c r="N27" s="4">
        <v>7.9</v>
      </c>
      <c r="O27" s="4">
        <v>0.85</v>
      </c>
    </row>
    <row r="28" spans="1:15">
      <c r="A28" s="8">
        <v>644</v>
      </c>
      <c r="B28" s="7" t="s">
        <v>37</v>
      </c>
      <c r="C28" s="8">
        <v>200</v>
      </c>
      <c r="D28" s="37">
        <v>5.8</v>
      </c>
      <c r="E28" s="37">
        <v>6.5</v>
      </c>
      <c r="F28" s="37">
        <v>9</v>
      </c>
      <c r="G28" s="37">
        <v>116</v>
      </c>
      <c r="H28" s="37">
        <v>0.06</v>
      </c>
      <c r="I28" s="37">
        <v>1.1000000000000001</v>
      </c>
      <c r="J28" s="37">
        <v>0.04</v>
      </c>
      <c r="K28" s="37">
        <v>0</v>
      </c>
      <c r="L28" s="37">
        <v>240</v>
      </c>
      <c r="M28" s="37">
        <v>180</v>
      </c>
      <c r="N28" s="37">
        <v>25.7</v>
      </c>
      <c r="O28" s="37">
        <v>0.18</v>
      </c>
    </row>
    <row r="29" spans="1:15" ht="15.75">
      <c r="A29" s="8"/>
      <c r="B29" s="12" t="s">
        <v>38</v>
      </c>
      <c r="C29" s="6"/>
      <c r="D29" s="13">
        <f>SUM(D27:D28)</f>
        <v>10.5</v>
      </c>
      <c r="E29" s="13">
        <f t="shared" ref="E29:O29" si="2">SUM(E27:E28)</f>
        <v>8.8000000000000007</v>
      </c>
      <c r="F29" s="13">
        <f t="shared" si="2"/>
        <v>52.5</v>
      </c>
      <c r="G29" s="13">
        <f t="shared" si="2"/>
        <v>329</v>
      </c>
      <c r="H29" s="13">
        <f t="shared" si="2"/>
        <v>0.11</v>
      </c>
      <c r="I29" s="13">
        <f t="shared" si="2"/>
        <v>1.1600000000000001</v>
      </c>
      <c r="J29" s="13">
        <f t="shared" si="2"/>
        <v>0.05</v>
      </c>
      <c r="K29" s="13">
        <f t="shared" si="2"/>
        <v>0.86</v>
      </c>
      <c r="L29" s="13">
        <f t="shared" si="2"/>
        <v>253.6</v>
      </c>
      <c r="M29" s="13">
        <f t="shared" si="2"/>
        <v>220.4</v>
      </c>
      <c r="N29" s="13">
        <f t="shared" si="2"/>
        <v>33.6</v>
      </c>
      <c r="O29" s="13">
        <f t="shared" si="2"/>
        <v>1.03</v>
      </c>
    </row>
    <row r="30" spans="1:15">
      <c r="A30" s="8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.75">
      <c r="A31" s="6"/>
      <c r="B31" s="18" t="s">
        <v>39</v>
      </c>
      <c r="C31" s="6"/>
      <c r="D31" s="13">
        <f>D14+D24+D29</f>
        <v>51.269999999999996</v>
      </c>
      <c r="E31" s="13">
        <f t="shared" ref="E31:O31" si="3">E14+E24+E29</f>
        <v>53.929999999999993</v>
      </c>
      <c r="F31" s="13">
        <f t="shared" si="3"/>
        <v>227.47</v>
      </c>
      <c r="G31" s="13">
        <f t="shared" si="3"/>
        <v>1559.53</v>
      </c>
      <c r="H31" s="13">
        <f t="shared" si="3"/>
        <v>0.98099999999999998</v>
      </c>
      <c r="I31" s="13">
        <f t="shared" si="3"/>
        <v>11.225</v>
      </c>
      <c r="J31" s="13">
        <f t="shared" si="3"/>
        <v>0.35400000000000004</v>
      </c>
      <c r="K31" s="13">
        <f t="shared" si="3"/>
        <v>4.7200000000000006</v>
      </c>
      <c r="L31" s="13">
        <f t="shared" si="3"/>
        <v>628.79999999999995</v>
      </c>
      <c r="M31" s="13">
        <f t="shared" si="3"/>
        <v>830.14</v>
      </c>
      <c r="N31" s="13">
        <f t="shared" si="3"/>
        <v>227.78</v>
      </c>
      <c r="O31" s="13">
        <f t="shared" si="3"/>
        <v>8.4799999999999986</v>
      </c>
    </row>
    <row r="32" spans="1: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</sheetData>
  <mergeCells count="6">
    <mergeCell ref="B5:B6"/>
    <mergeCell ref="C5:C6"/>
    <mergeCell ref="D5:F5"/>
    <mergeCell ref="G5:G6"/>
    <mergeCell ref="H5:K5"/>
    <mergeCell ref="L5:O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sqref="A1:O31"/>
    </sheetView>
  </sheetViews>
  <sheetFormatPr defaultRowHeight="15"/>
  <cols>
    <col min="1" max="1" width="5.28515625" customWidth="1"/>
    <col min="2" max="2" width="29.5703125" customWidth="1"/>
    <col min="3" max="3" width="8" customWidth="1"/>
    <col min="4" max="4" width="7.85546875" customWidth="1"/>
    <col min="5" max="6" width="7.7109375" customWidth="1"/>
    <col min="8" max="8" width="7.7109375" customWidth="1"/>
    <col min="9" max="9" width="8.28515625" customWidth="1"/>
    <col min="10" max="10" width="7.85546875" customWidth="1"/>
    <col min="11" max="11" width="8" customWidth="1"/>
    <col min="12" max="12" width="7.85546875" customWidth="1"/>
    <col min="13" max="13" width="8" customWidth="1"/>
    <col min="14" max="15" width="7.5703125" customWidth="1"/>
  </cols>
  <sheetData>
    <row r="1" spans="1:15" ht="15.75">
      <c r="A1" s="56" t="s">
        <v>46</v>
      </c>
    </row>
    <row r="2" spans="1:15" ht="15.75">
      <c r="A2" s="56" t="s">
        <v>99</v>
      </c>
    </row>
    <row r="3" spans="1:15" ht="15.75">
      <c r="A3" s="56" t="s">
        <v>43</v>
      </c>
    </row>
    <row r="4" spans="1:15" ht="15.75">
      <c r="A4" s="56" t="s">
        <v>44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>
      <c r="A5" s="20" t="s">
        <v>0</v>
      </c>
      <c r="B5" s="22" t="s">
        <v>1</v>
      </c>
      <c r="C5" s="22" t="s">
        <v>2</v>
      </c>
      <c r="D5" s="21" t="s">
        <v>3</v>
      </c>
      <c r="E5" s="21"/>
      <c r="F5" s="21"/>
      <c r="G5" s="23" t="s">
        <v>4</v>
      </c>
      <c r="H5" s="21" t="s">
        <v>5</v>
      </c>
      <c r="I5" s="21"/>
      <c r="J5" s="21"/>
      <c r="K5" s="21"/>
      <c r="L5" s="21" t="s">
        <v>6</v>
      </c>
      <c r="M5" s="21"/>
      <c r="N5" s="21"/>
      <c r="O5" s="21"/>
    </row>
    <row r="6" spans="1:15">
      <c r="A6" s="20" t="s">
        <v>7</v>
      </c>
      <c r="B6" s="22"/>
      <c r="C6" s="22"/>
      <c r="D6" s="2" t="s">
        <v>8</v>
      </c>
      <c r="E6" s="2" t="s">
        <v>9</v>
      </c>
      <c r="F6" s="2" t="s">
        <v>10</v>
      </c>
      <c r="G6" s="24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</row>
    <row r="8" spans="1:15" ht="18">
      <c r="A8" s="20"/>
      <c r="B8" s="3" t="s">
        <v>19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31.5">
      <c r="A9" s="4">
        <v>145</v>
      </c>
      <c r="B9" s="38" t="s">
        <v>103</v>
      </c>
      <c r="C9" s="52" t="s">
        <v>104</v>
      </c>
      <c r="D9" s="4">
        <v>18.899999999999999</v>
      </c>
      <c r="E9" s="4">
        <v>14</v>
      </c>
      <c r="F9" s="4">
        <v>29.6</v>
      </c>
      <c r="G9" s="4">
        <v>316</v>
      </c>
      <c r="H9" s="4">
        <v>0.06</v>
      </c>
      <c r="I9" s="4">
        <v>0.49</v>
      </c>
      <c r="J9" s="4">
        <v>0.08</v>
      </c>
      <c r="K9" s="4">
        <v>0.05</v>
      </c>
      <c r="L9" s="4">
        <v>219.83</v>
      </c>
      <c r="M9" s="4">
        <v>239.96</v>
      </c>
      <c r="N9" s="4">
        <v>30.55</v>
      </c>
      <c r="O9" s="4">
        <v>0.57999999999999996</v>
      </c>
    </row>
    <row r="10" spans="1:15">
      <c r="A10" s="8">
        <v>685</v>
      </c>
      <c r="B10" s="6" t="s">
        <v>22</v>
      </c>
      <c r="C10" s="8">
        <v>200</v>
      </c>
      <c r="D10" s="8">
        <v>0.2</v>
      </c>
      <c r="E10" s="8" t="s">
        <v>23</v>
      </c>
      <c r="F10" s="8">
        <v>14</v>
      </c>
      <c r="G10" s="8">
        <v>56</v>
      </c>
      <c r="H10" s="8" t="s">
        <v>23</v>
      </c>
      <c r="I10" s="8" t="s">
        <v>23</v>
      </c>
      <c r="J10" s="8" t="s">
        <v>23</v>
      </c>
      <c r="K10" s="8" t="s">
        <v>23</v>
      </c>
      <c r="L10" s="8">
        <v>12</v>
      </c>
      <c r="M10" s="8">
        <v>8</v>
      </c>
      <c r="N10" s="8">
        <v>6</v>
      </c>
      <c r="O10" s="8">
        <v>0.8</v>
      </c>
    </row>
    <row r="11" spans="1:15">
      <c r="A11" s="8"/>
      <c r="B11" s="6" t="s">
        <v>24</v>
      </c>
      <c r="C11" s="8">
        <v>30</v>
      </c>
      <c r="D11" s="8">
        <v>2.2799999999999998</v>
      </c>
      <c r="E11" s="8">
        <v>0.27</v>
      </c>
      <c r="F11" s="8">
        <v>14.88</v>
      </c>
      <c r="G11" s="8">
        <v>68</v>
      </c>
      <c r="H11" s="8">
        <v>0.06</v>
      </c>
      <c r="I11" s="8">
        <v>0</v>
      </c>
      <c r="J11" s="8">
        <v>0</v>
      </c>
      <c r="K11" s="8">
        <v>0.46</v>
      </c>
      <c r="L11" s="8">
        <v>7.8</v>
      </c>
      <c r="M11" s="8">
        <v>24.9</v>
      </c>
      <c r="N11" s="8">
        <v>10.5</v>
      </c>
      <c r="O11" s="8">
        <v>0.48</v>
      </c>
    </row>
    <row r="12" spans="1:15" ht="15.75">
      <c r="A12" s="8"/>
      <c r="B12" s="12" t="s">
        <v>25</v>
      </c>
      <c r="C12" s="6"/>
      <c r="D12" s="13">
        <f t="shared" ref="D12:O12" si="0">SUM(D9:D11)</f>
        <v>21.38</v>
      </c>
      <c r="E12" s="13">
        <f t="shared" si="0"/>
        <v>14.27</v>
      </c>
      <c r="F12" s="13">
        <f t="shared" si="0"/>
        <v>58.480000000000004</v>
      </c>
      <c r="G12" s="13">
        <f t="shared" si="0"/>
        <v>440</v>
      </c>
      <c r="H12" s="13">
        <f t="shared" si="0"/>
        <v>0.12</v>
      </c>
      <c r="I12" s="13">
        <f t="shared" si="0"/>
        <v>0.49</v>
      </c>
      <c r="J12" s="13">
        <f t="shared" si="0"/>
        <v>0.08</v>
      </c>
      <c r="K12" s="13">
        <f t="shared" si="0"/>
        <v>0.51</v>
      </c>
      <c r="L12" s="13">
        <f t="shared" si="0"/>
        <v>239.63000000000002</v>
      </c>
      <c r="M12" s="13">
        <f t="shared" si="0"/>
        <v>272.86</v>
      </c>
      <c r="N12" s="13">
        <f t="shared" si="0"/>
        <v>47.05</v>
      </c>
      <c r="O12" s="13">
        <f t="shared" si="0"/>
        <v>1.8599999999999999</v>
      </c>
    </row>
    <row r="13" spans="1:15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8">
      <c r="A14" s="8"/>
      <c r="B14" s="14" t="s">
        <v>26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30">
      <c r="A15" s="4">
        <v>64</v>
      </c>
      <c r="B15" s="30" t="s">
        <v>51</v>
      </c>
      <c r="C15" s="31">
        <v>60</v>
      </c>
      <c r="D15" s="4">
        <v>0.75</v>
      </c>
      <c r="E15" s="4">
        <v>4.3</v>
      </c>
      <c r="F15" s="4">
        <v>3.6</v>
      </c>
      <c r="G15" s="4">
        <v>57</v>
      </c>
      <c r="H15" s="4">
        <v>8.0000000000000002E-3</v>
      </c>
      <c r="I15" s="4">
        <v>0.44</v>
      </c>
      <c r="J15" s="4">
        <v>0</v>
      </c>
      <c r="K15" s="4">
        <v>2.2599999999999998</v>
      </c>
      <c r="L15" s="4">
        <v>18.21</v>
      </c>
      <c r="M15" s="4">
        <v>19.16</v>
      </c>
      <c r="N15" s="4">
        <v>9.6999999999999993</v>
      </c>
      <c r="O15" s="4">
        <v>0.62</v>
      </c>
    </row>
    <row r="16" spans="1:15" ht="45">
      <c r="A16" s="57">
        <v>147</v>
      </c>
      <c r="B16" s="33" t="s">
        <v>52</v>
      </c>
      <c r="C16" s="4">
        <v>200</v>
      </c>
      <c r="D16" s="35">
        <v>5.8</v>
      </c>
      <c r="E16" s="35">
        <v>4.5</v>
      </c>
      <c r="F16" s="35">
        <v>13.1</v>
      </c>
      <c r="G16" s="35">
        <v>118.9</v>
      </c>
      <c r="H16" s="35">
        <v>0.06</v>
      </c>
      <c r="I16" s="35">
        <v>1.8</v>
      </c>
      <c r="J16" s="35">
        <v>0.37</v>
      </c>
      <c r="K16" s="35">
        <v>0.46</v>
      </c>
      <c r="L16" s="35">
        <v>17.57</v>
      </c>
      <c r="M16" s="35">
        <v>107.4</v>
      </c>
      <c r="N16" s="35">
        <v>18</v>
      </c>
      <c r="O16" s="35">
        <v>1.5</v>
      </c>
    </row>
    <row r="17" spans="1:15" ht="31.5">
      <c r="A17" s="44">
        <v>498</v>
      </c>
      <c r="B17" s="38" t="s">
        <v>105</v>
      </c>
      <c r="C17" s="4">
        <v>80</v>
      </c>
      <c r="D17" s="10">
        <v>16.16</v>
      </c>
      <c r="E17" s="10">
        <v>19.920000000000002</v>
      </c>
      <c r="F17" s="10">
        <v>10.24</v>
      </c>
      <c r="G17" s="10">
        <v>285.60000000000002</v>
      </c>
      <c r="H17" s="10">
        <v>7.1999999999999995E-2</v>
      </c>
      <c r="I17" s="10">
        <v>0.6</v>
      </c>
      <c r="J17" s="10">
        <v>5.1999999999999998E-2</v>
      </c>
      <c r="K17" s="10">
        <v>0.88</v>
      </c>
      <c r="L17" s="10">
        <v>21.25</v>
      </c>
      <c r="M17" s="10">
        <v>149.94</v>
      </c>
      <c r="N17" s="10">
        <v>22.67</v>
      </c>
      <c r="O17" s="10">
        <v>1.9</v>
      </c>
    </row>
    <row r="18" spans="1:15" ht="15.75">
      <c r="A18" s="4">
        <v>520</v>
      </c>
      <c r="B18" s="38" t="s">
        <v>106</v>
      </c>
      <c r="C18" s="4">
        <v>150</v>
      </c>
      <c r="D18" s="4">
        <v>3.07</v>
      </c>
      <c r="E18" s="4">
        <v>4.95</v>
      </c>
      <c r="F18" s="4">
        <v>20.170000000000002</v>
      </c>
      <c r="G18" s="4">
        <v>139.5</v>
      </c>
      <c r="H18" s="4">
        <v>0.12</v>
      </c>
      <c r="I18" s="4">
        <v>10.44</v>
      </c>
      <c r="J18" s="4">
        <v>0.22</v>
      </c>
      <c r="K18" s="4">
        <v>0.2</v>
      </c>
      <c r="L18" s="4">
        <v>35.67</v>
      </c>
      <c r="M18" s="4">
        <v>83.58</v>
      </c>
      <c r="N18" s="4">
        <v>28.5</v>
      </c>
      <c r="O18" s="4">
        <v>1</v>
      </c>
    </row>
    <row r="19" spans="1:15" ht="31.5">
      <c r="A19" s="44">
        <v>705</v>
      </c>
      <c r="B19" s="15" t="s">
        <v>107</v>
      </c>
      <c r="C19" s="4">
        <v>200</v>
      </c>
      <c r="D19" s="4">
        <v>0.6</v>
      </c>
      <c r="E19" s="4">
        <v>0.3</v>
      </c>
      <c r="F19" s="4">
        <v>27</v>
      </c>
      <c r="G19" s="4">
        <v>111</v>
      </c>
      <c r="H19" s="4">
        <v>0.01</v>
      </c>
      <c r="I19" s="4">
        <v>80</v>
      </c>
      <c r="J19" s="4">
        <v>0</v>
      </c>
      <c r="K19" s="4">
        <v>0.76</v>
      </c>
      <c r="L19" s="4">
        <v>11.09</v>
      </c>
      <c r="M19" s="4">
        <v>2.96</v>
      </c>
      <c r="N19" s="4">
        <v>2.96</v>
      </c>
      <c r="O19" s="4">
        <v>0.5</v>
      </c>
    </row>
    <row r="20" spans="1:15">
      <c r="A20" s="8"/>
      <c r="B20" s="6" t="s">
        <v>24</v>
      </c>
      <c r="C20" s="10">
        <v>30</v>
      </c>
      <c r="D20" s="10">
        <v>2.2799999999999998</v>
      </c>
      <c r="E20" s="10">
        <v>0.27</v>
      </c>
      <c r="F20" s="10">
        <v>14.88</v>
      </c>
      <c r="G20" s="10">
        <v>68</v>
      </c>
      <c r="H20" s="10">
        <v>0.06</v>
      </c>
      <c r="I20" s="10">
        <v>0</v>
      </c>
      <c r="J20" s="10">
        <v>0</v>
      </c>
      <c r="K20" s="10">
        <v>0.46</v>
      </c>
      <c r="L20" s="10">
        <v>7.8</v>
      </c>
      <c r="M20" s="10">
        <v>24.9</v>
      </c>
      <c r="N20" s="10">
        <v>10.5</v>
      </c>
      <c r="O20" s="10">
        <v>0.48</v>
      </c>
    </row>
    <row r="21" spans="1:15">
      <c r="A21" s="8"/>
      <c r="B21" s="6" t="s">
        <v>33</v>
      </c>
      <c r="C21" s="8">
        <v>45</v>
      </c>
      <c r="D21" s="8">
        <v>2.4700000000000002</v>
      </c>
      <c r="E21" s="8">
        <v>0.54</v>
      </c>
      <c r="F21" s="8">
        <v>16.3</v>
      </c>
      <c r="G21" s="8">
        <v>82.03</v>
      </c>
      <c r="H21" s="8">
        <v>0.12</v>
      </c>
      <c r="I21" s="8">
        <v>0</v>
      </c>
      <c r="J21" s="8">
        <v>0</v>
      </c>
      <c r="K21" s="8">
        <v>0.41</v>
      </c>
      <c r="L21" s="8">
        <v>15.8</v>
      </c>
      <c r="M21" s="8">
        <v>91.7</v>
      </c>
      <c r="N21" s="8">
        <v>7</v>
      </c>
      <c r="O21" s="8">
        <v>0.4</v>
      </c>
    </row>
    <row r="22" spans="1:15" ht="15.75">
      <c r="A22" s="8"/>
      <c r="B22" s="12" t="s">
        <v>34</v>
      </c>
      <c r="C22" s="7"/>
      <c r="D22" s="13">
        <f>SUM(D15:D21)</f>
        <v>31.130000000000003</v>
      </c>
      <c r="E22" s="13">
        <f t="shared" ref="E22:O22" si="1">SUM(E15:E21)</f>
        <v>34.78</v>
      </c>
      <c r="F22" s="13">
        <f t="shared" si="1"/>
        <v>105.28999999999999</v>
      </c>
      <c r="G22" s="13">
        <f t="shared" si="1"/>
        <v>862.03</v>
      </c>
      <c r="H22" s="13">
        <f t="shared" si="1"/>
        <v>0.45</v>
      </c>
      <c r="I22" s="13">
        <f t="shared" si="1"/>
        <v>93.28</v>
      </c>
      <c r="J22" s="13">
        <f t="shared" si="1"/>
        <v>0.64200000000000002</v>
      </c>
      <c r="K22" s="13">
        <f t="shared" si="1"/>
        <v>5.43</v>
      </c>
      <c r="L22" s="13">
        <f t="shared" si="1"/>
        <v>127.39</v>
      </c>
      <c r="M22" s="13">
        <f t="shared" si="1"/>
        <v>479.63999999999993</v>
      </c>
      <c r="N22" s="13">
        <f t="shared" si="1"/>
        <v>99.33</v>
      </c>
      <c r="O22" s="13">
        <f t="shared" si="1"/>
        <v>6.4</v>
      </c>
    </row>
    <row r="23" spans="1:15">
      <c r="A23" s="8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8">
      <c r="A24" s="8"/>
      <c r="B24" s="14" t="s">
        <v>35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>
      <c r="A25" s="4">
        <v>746</v>
      </c>
      <c r="B25" s="58" t="s">
        <v>108</v>
      </c>
      <c r="C25" s="59">
        <v>75</v>
      </c>
      <c r="D25" s="60">
        <v>5.63</v>
      </c>
      <c r="E25" s="60">
        <v>9.9</v>
      </c>
      <c r="F25" s="60">
        <v>45.66</v>
      </c>
      <c r="G25" s="4">
        <v>295.5</v>
      </c>
      <c r="H25" s="4">
        <v>0.09</v>
      </c>
      <c r="I25" s="4" t="s">
        <v>23</v>
      </c>
      <c r="J25" s="4">
        <v>1.4E-2</v>
      </c>
      <c r="K25" s="4">
        <v>3</v>
      </c>
      <c r="L25" s="4">
        <v>14.85</v>
      </c>
      <c r="M25" s="4">
        <v>66.75</v>
      </c>
      <c r="N25" s="4">
        <v>9.75</v>
      </c>
      <c r="O25" s="4">
        <v>0.98</v>
      </c>
    </row>
    <row r="26" spans="1:15">
      <c r="A26" s="4"/>
      <c r="B26" s="58" t="s">
        <v>109</v>
      </c>
      <c r="C26" s="61">
        <v>200</v>
      </c>
      <c r="D26" s="10">
        <v>0.6</v>
      </c>
      <c r="E26" s="10">
        <v>0</v>
      </c>
      <c r="F26" s="10">
        <v>33</v>
      </c>
      <c r="G26" s="10">
        <v>136</v>
      </c>
      <c r="H26" s="10">
        <v>0.04</v>
      </c>
      <c r="I26" s="10">
        <v>12</v>
      </c>
      <c r="J26" s="10">
        <v>0.1</v>
      </c>
      <c r="K26" s="10">
        <v>1.6</v>
      </c>
      <c r="L26" s="10">
        <v>10</v>
      </c>
      <c r="M26" s="10">
        <v>30</v>
      </c>
      <c r="N26" s="10">
        <v>24</v>
      </c>
      <c r="O26" s="10">
        <v>0.04</v>
      </c>
    </row>
    <row r="27" spans="1:15" ht="15.75">
      <c r="A27" s="8"/>
      <c r="B27" s="12" t="s">
        <v>38</v>
      </c>
      <c r="C27" s="6"/>
      <c r="D27" s="13">
        <f>SUM(D25:D26)</f>
        <v>6.2299999999999995</v>
      </c>
      <c r="E27" s="13">
        <f t="shared" ref="E27:O27" si="2">SUM(E25:E26)</f>
        <v>9.9</v>
      </c>
      <c r="F27" s="13">
        <f t="shared" si="2"/>
        <v>78.66</v>
      </c>
      <c r="G27" s="13">
        <f t="shared" si="2"/>
        <v>431.5</v>
      </c>
      <c r="H27" s="13">
        <f t="shared" si="2"/>
        <v>0.13</v>
      </c>
      <c r="I27" s="13">
        <f t="shared" si="2"/>
        <v>12</v>
      </c>
      <c r="J27" s="13">
        <f t="shared" si="2"/>
        <v>0.114</v>
      </c>
      <c r="K27" s="13">
        <f t="shared" si="2"/>
        <v>4.5999999999999996</v>
      </c>
      <c r="L27" s="13">
        <f t="shared" si="2"/>
        <v>24.85</v>
      </c>
      <c r="M27" s="13">
        <f t="shared" si="2"/>
        <v>96.75</v>
      </c>
      <c r="N27" s="13">
        <f t="shared" si="2"/>
        <v>33.75</v>
      </c>
      <c r="O27" s="13">
        <f t="shared" si="2"/>
        <v>1.02</v>
      </c>
    </row>
    <row r="28" spans="1: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5.75">
      <c r="A29" s="6"/>
      <c r="B29" s="18" t="s">
        <v>39</v>
      </c>
      <c r="C29" s="6"/>
      <c r="D29" s="13">
        <f>D12+D22+D27</f>
        <v>58.74</v>
      </c>
      <c r="E29" s="13">
        <f t="shared" ref="E29:O29" si="3">E12+E22+E27</f>
        <v>58.949999999999996</v>
      </c>
      <c r="F29" s="13">
        <f t="shared" si="3"/>
        <v>242.42999999999998</v>
      </c>
      <c r="G29" s="13">
        <f t="shared" si="3"/>
        <v>1733.53</v>
      </c>
      <c r="H29" s="13">
        <f t="shared" si="3"/>
        <v>0.70000000000000007</v>
      </c>
      <c r="I29" s="13">
        <f t="shared" si="3"/>
        <v>105.77</v>
      </c>
      <c r="J29" s="13">
        <f t="shared" si="3"/>
        <v>0.83599999999999997</v>
      </c>
      <c r="K29" s="13">
        <f t="shared" si="3"/>
        <v>10.54</v>
      </c>
      <c r="L29" s="13">
        <f t="shared" si="3"/>
        <v>391.87000000000006</v>
      </c>
      <c r="M29" s="13">
        <f t="shared" si="3"/>
        <v>849.25</v>
      </c>
      <c r="N29" s="13">
        <f t="shared" si="3"/>
        <v>180.13</v>
      </c>
      <c r="O29" s="13">
        <f t="shared" si="3"/>
        <v>9.2799999999999994</v>
      </c>
    </row>
    <row r="30" spans="1: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</sheetData>
  <mergeCells count="6">
    <mergeCell ref="B5:B6"/>
    <mergeCell ref="C5:C6"/>
    <mergeCell ref="D5:F5"/>
    <mergeCell ref="G5:G6"/>
    <mergeCell ref="H5:K5"/>
    <mergeCell ref="L5:O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sqref="A1:O32"/>
    </sheetView>
  </sheetViews>
  <sheetFormatPr defaultRowHeight="15"/>
  <cols>
    <col min="1" max="1" width="6.140625" customWidth="1"/>
    <col min="2" max="2" width="33.140625" customWidth="1"/>
    <col min="3" max="4" width="7.140625" customWidth="1"/>
    <col min="5" max="5" width="7" customWidth="1"/>
    <col min="6" max="6" width="7.140625" customWidth="1"/>
    <col min="7" max="7" width="8" customWidth="1"/>
    <col min="8" max="8" width="7" customWidth="1"/>
    <col min="9" max="9" width="7.140625" customWidth="1"/>
    <col min="10" max="10" width="6.85546875" customWidth="1"/>
    <col min="11" max="11" width="7" customWidth="1"/>
    <col min="12" max="12" width="7.28515625" customWidth="1"/>
    <col min="13" max="13" width="7.140625" customWidth="1"/>
    <col min="14" max="14" width="8.42578125" customWidth="1"/>
  </cols>
  <sheetData>
    <row r="1" spans="1:15" ht="15.75">
      <c r="A1" s="56" t="s">
        <v>110</v>
      </c>
    </row>
    <row r="2" spans="1:15" ht="15.75">
      <c r="A2" s="56" t="s">
        <v>99</v>
      </c>
    </row>
    <row r="3" spans="1:15" ht="15.75">
      <c r="A3" s="56" t="s">
        <v>43</v>
      </c>
    </row>
    <row r="4" spans="1:15" ht="15.75">
      <c r="A4" s="56" t="s">
        <v>44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>
      <c r="A5" s="20" t="s">
        <v>0</v>
      </c>
      <c r="B5" s="22" t="s">
        <v>1</v>
      </c>
      <c r="C5" s="22" t="s">
        <v>2</v>
      </c>
      <c r="D5" s="21" t="s">
        <v>3</v>
      </c>
      <c r="E5" s="21"/>
      <c r="F5" s="21"/>
      <c r="G5" s="23" t="s">
        <v>4</v>
      </c>
      <c r="H5" s="21" t="s">
        <v>5</v>
      </c>
      <c r="I5" s="21"/>
      <c r="J5" s="21"/>
      <c r="K5" s="21"/>
      <c r="L5" s="21" t="s">
        <v>6</v>
      </c>
      <c r="M5" s="21"/>
      <c r="N5" s="21"/>
      <c r="O5" s="21"/>
    </row>
    <row r="6" spans="1:15">
      <c r="A6" s="20" t="s">
        <v>7</v>
      </c>
      <c r="B6" s="22"/>
      <c r="C6" s="22"/>
      <c r="D6" s="2" t="s">
        <v>8</v>
      </c>
      <c r="E6" s="2" t="s">
        <v>9</v>
      </c>
      <c r="F6" s="2" t="s">
        <v>10</v>
      </c>
      <c r="G6" s="24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</row>
    <row r="8" spans="1:15" ht="18">
      <c r="A8" s="20"/>
      <c r="B8" s="3" t="s">
        <v>19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>
      <c r="A9" s="8">
        <v>311</v>
      </c>
      <c r="B9" s="7" t="s">
        <v>47</v>
      </c>
      <c r="C9" s="8" t="s">
        <v>48</v>
      </c>
      <c r="D9" s="8">
        <v>6.2</v>
      </c>
      <c r="E9" s="8">
        <v>8.6</v>
      </c>
      <c r="F9" s="8">
        <v>32.4</v>
      </c>
      <c r="G9" s="8">
        <v>232</v>
      </c>
      <c r="H9" s="8">
        <v>0.1</v>
      </c>
      <c r="I9" s="8">
        <v>0.21</v>
      </c>
      <c r="J9" s="8">
        <v>0.06</v>
      </c>
      <c r="K9" s="8">
        <v>0.28000000000000003</v>
      </c>
      <c r="L9" s="8">
        <v>122.98</v>
      </c>
      <c r="M9" s="8">
        <v>141.91999999999999</v>
      </c>
      <c r="N9" s="8">
        <v>35.17</v>
      </c>
      <c r="O9" s="8">
        <v>0.78</v>
      </c>
    </row>
    <row r="10" spans="1:15">
      <c r="A10" s="8">
        <v>693</v>
      </c>
      <c r="B10" s="7" t="s">
        <v>49</v>
      </c>
      <c r="C10" s="4">
        <v>200</v>
      </c>
      <c r="D10" s="4">
        <v>3.6</v>
      </c>
      <c r="E10" s="4">
        <v>3.6</v>
      </c>
      <c r="F10" s="4">
        <v>22.8</v>
      </c>
      <c r="G10" s="4">
        <v>135</v>
      </c>
      <c r="H10" s="4">
        <v>0.03</v>
      </c>
      <c r="I10" s="4">
        <v>0.52</v>
      </c>
      <c r="J10" s="4">
        <v>0.02</v>
      </c>
      <c r="K10" s="4">
        <v>0.11</v>
      </c>
      <c r="L10" s="4">
        <v>110.63</v>
      </c>
      <c r="M10" s="4">
        <v>101.09</v>
      </c>
      <c r="N10" s="4">
        <v>26.97</v>
      </c>
      <c r="O10" s="4">
        <v>0.9</v>
      </c>
    </row>
    <row r="11" spans="1:15">
      <c r="A11" s="8"/>
      <c r="B11" s="6" t="s">
        <v>50</v>
      </c>
      <c r="C11" s="8">
        <v>15</v>
      </c>
      <c r="D11" s="8">
        <v>3.48</v>
      </c>
      <c r="E11" s="8">
        <v>4.43</v>
      </c>
      <c r="F11" s="8">
        <v>0</v>
      </c>
      <c r="G11" s="8">
        <v>54.6</v>
      </c>
      <c r="H11" s="8">
        <v>6.0000000000000001E-3</v>
      </c>
      <c r="I11" s="8">
        <v>0.105</v>
      </c>
      <c r="J11" s="8">
        <v>4.2999999999999997E-2</v>
      </c>
      <c r="K11" s="8">
        <v>7.4999999999999997E-2</v>
      </c>
      <c r="L11" s="8">
        <v>132</v>
      </c>
      <c r="M11" s="8">
        <v>75</v>
      </c>
      <c r="N11" s="8">
        <v>5.25</v>
      </c>
      <c r="O11" s="8">
        <v>0.15</v>
      </c>
    </row>
    <row r="12" spans="1:15">
      <c r="A12" s="8"/>
      <c r="B12" s="6" t="s">
        <v>24</v>
      </c>
      <c r="C12" s="10">
        <v>40</v>
      </c>
      <c r="D12" s="10">
        <v>3.04</v>
      </c>
      <c r="E12" s="10">
        <v>0.24</v>
      </c>
      <c r="F12" s="10">
        <v>20.92</v>
      </c>
      <c r="G12" s="10">
        <v>93.2</v>
      </c>
      <c r="H12" s="10">
        <v>4.3999999999999997E-2</v>
      </c>
      <c r="I12" s="10">
        <v>0</v>
      </c>
      <c r="J12" s="10">
        <v>0</v>
      </c>
      <c r="K12" s="10">
        <v>0.67</v>
      </c>
      <c r="L12" s="10">
        <v>8</v>
      </c>
      <c r="M12" s="10">
        <v>26</v>
      </c>
      <c r="N12" s="10">
        <v>10.5</v>
      </c>
      <c r="O12" s="10">
        <v>0.48</v>
      </c>
    </row>
    <row r="13" spans="1:15">
      <c r="A13" s="8"/>
      <c r="B13" s="47" t="s">
        <v>25</v>
      </c>
      <c r="C13" s="6"/>
      <c r="D13" s="13">
        <f>SUM(D9:D12)</f>
        <v>16.32</v>
      </c>
      <c r="E13" s="13">
        <f t="shared" ref="E13:O13" si="0">SUM(E9:E12)</f>
        <v>16.869999999999997</v>
      </c>
      <c r="F13" s="13">
        <f t="shared" si="0"/>
        <v>76.12</v>
      </c>
      <c r="G13" s="13">
        <f t="shared" si="0"/>
        <v>514.80000000000007</v>
      </c>
      <c r="H13" s="13">
        <f t="shared" si="0"/>
        <v>0.18</v>
      </c>
      <c r="I13" s="13">
        <f t="shared" si="0"/>
        <v>0.83499999999999996</v>
      </c>
      <c r="J13" s="13">
        <f t="shared" si="0"/>
        <v>0.123</v>
      </c>
      <c r="K13" s="13">
        <f t="shared" si="0"/>
        <v>1.135</v>
      </c>
      <c r="L13" s="13">
        <f t="shared" si="0"/>
        <v>373.61</v>
      </c>
      <c r="M13" s="13">
        <f t="shared" si="0"/>
        <v>344.01</v>
      </c>
      <c r="N13" s="13">
        <f t="shared" si="0"/>
        <v>77.89</v>
      </c>
      <c r="O13" s="13">
        <f t="shared" si="0"/>
        <v>2.31</v>
      </c>
    </row>
    <row r="14" spans="1:15" ht="18">
      <c r="A14" s="8"/>
      <c r="B14" s="14" t="s">
        <v>26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.75">
      <c r="A15" s="4"/>
      <c r="B15" s="15" t="s">
        <v>27</v>
      </c>
      <c r="C15" s="4">
        <v>50</v>
      </c>
      <c r="D15" s="4">
        <v>0.4</v>
      </c>
      <c r="E15" s="4">
        <v>0</v>
      </c>
      <c r="F15" s="4">
        <v>1.5</v>
      </c>
      <c r="G15" s="4">
        <v>8</v>
      </c>
      <c r="H15" s="4">
        <v>0.01</v>
      </c>
      <c r="I15" s="4">
        <v>5</v>
      </c>
      <c r="J15" s="4">
        <v>0.03</v>
      </c>
      <c r="K15" s="4">
        <v>0.1</v>
      </c>
      <c r="L15" s="4">
        <v>12</v>
      </c>
      <c r="M15" s="4">
        <v>21</v>
      </c>
      <c r="N15" s="4">
        <v>7</v>
      </c>
      <c r="O15" s="4">
        <v>0.45</v>
      </c>
    </row>
    <row r="16" spans="1:15" ht="31.5">
      <c r="A16" s="44">
        <v>110</v>
      </c>
      <c r="B16" s="38" t="s">
        <v>111</v>
      </c>
      <c r="C16" s="62" t="s">
        <v>40</v>
      </c>
      <c r="D16" s="37">
        <v>1.52</v>
      </c>
      <c r="E16" s="37">
        <v>4.4000000000000004</v>
      </c>
      <c r="F16" s="37">
        <v>9.6</v>
      </c>
      <c r="G16" s="4">
        <v>84</v>
      </c>
      <c r="H16" s="4">
        <v>3.2000000000000001E-2</v>
      </c>
      <c r="I16" s="4">
        <v>6.36</v>
      </c>
      <c r="J16" s="4">
        <v>2.1000000000000001E-2</v>
      </c>
      <c r="K16" s="4">
        <v>0.21</v>
      </c>
      <c r="L16" s="4">
        <v>29.63</v>
      </c>
      <c r="M16" s="4">
        <v>38.479999999999997</v>
      </c>
      <c r="N16" s="4">
        <v>16.78</v>
      </c>
      <c r="O16" s="4">
        <v>0.78</v>
      </c>
    </row>
    <row r="17" spans="1:15" ht="15.75">
      <c r="A17" s="4">
        <v>443</v>
      </c>
      <c r="B17" s="38" t="s">
        <v>112</v>
      </c>
      <c r="C17" s="4" t="s">
        <v>113</v>
      </c>
      <c r="D17" s="4">
        <v>12.7</v>
      </c>
      <c r="E17" s="4">
        <v>12.6</v>
      </c>
      <c r="F17" s="4">
        <v>25.15</v>
      </c>
      <c r="G17" s="4">
        <v>266.5</v>
      </c>
      <c r="H17" s="4">
        <v>2.5000000000000001E-2</v>
      </c>
      <c r="I17" s="4">
        <v>0.59</v>
      </c>
      <c r="J17" s="4">
        <v>0</v>
      </c>
      <c r="K17" s="4">
        <v>0</v>
      </c>
      <c r="L17" s="4">
        <v>7.27</v>
      </c>
      <c r="M17" s="4">
        <v>54.99</v>
      </c>
      <c r="N17" s="4">
        <v>20.92</v>
      </c>
      <c r="O17" s="4">
        <v>0.52</v>
      </c>
    </row>
    <row r="18" spans="1:15" ht="15.75">
      <c r="A18" s="4">
        <v>639</v>
      </c>
      <c r="B18" s="45" t="s">
        <v>79</v>
      </c>
      <c r="C18" s="37">
        <v>200</v>
      </c>
      <c r="D18" s="4">
        <v>2.4</v>
      </c>
      <c r="E18" s="4">
        <v>0.1</v>
      </c>
      <c r="F18" s="4">
        <v>41.4</v>
      </c>
      <c r="G18" s="4">
        <v>119</v>
      </c>
      <c r="H18" s="4">
        <v>0.04</v>
      </c>
      <c r="I18" s="4">
        <v>0.8</v>
      </c>
      <c r="J18" s="4">
        <v>0</v>
      </c>
      <c r="K18" s="4">
        <v>1.68</v>
      </c>
      <c r="L18" s="4">
        <v>70.930000000000007</v>
      </c>
      <c r="M18" s="4">
        <v>63.51</v>
      </c>
      <c r="N18" s="4">
        <v>45.68</v>
      </c>
      <c r="O18" s="4">
        <v>1.44</v>
      </c>
    </row>
    <row r="19" spans="1:15">
      <c r="A19" s="8"/>
      <c r="B19" s="6" t="s">
        <v>24</v>
      </c>
      <c r="C19" s="10">
        <v>30</v>
      </c>
      <c r="D19" s="10">
        <v>2.2799999999999998</v>
      </c>
      <c r="E19" s="10">
        <v>0.27</v>
      </c>
      <c r="F19" s="10">
        <v>14.88</v>
      </c>
      <c r="G19" s="10">
        <v>68</v>
      </c>
      <c r="H19" s="10">
        <v>0.06</v>
      </c>
      <c r="I19" s="10">
        <v>0</v>
      </c>
      <c r="J19" s="10">
        <v>0</v>
      </c>
      <c r="K19" s="10">
        <v>0.46</v>
      </c>
      <c r="L19" s="10">
        <v>7.8</v>
      </c>
      <c r="M19" s="10">
        <v>24.9</v>
      </c>
      <c r="N19" s="10">
        <v>10.5</v>
      </c>
      <c r="O19" s="10">
        <v>0.48</v>
      </c>
    </row>
    <row r="20" spans="1:15">
      <c r="A20" s="8"/>
      <c r="B20" s="6" t="s">
        <v>33</v>
      </c>
      <c r="C20" s="8">
        <v>45</v>
      </c>
      <c r="D20" s="8">
        <v>2.4700000000000002</v>
      </c>
      <c r="E20" s="8">
        <v>0.54</v>
      </c>
      <c r="F20" s="8">
        <v>16.3</v>
      </c>
      <c r="G20" s="8">
        <v>82.03</v>
      </c>
      <c r="H20" s="8">
        <v>0.12</v>
      </c>
      <c r="I20" s="8">
        <v>0</v>
      </c>
      <c r="J20" s="8">
        <v>0</v>
      </c>
      <c r="K20" s="8">
        <v>0.41</v>
      </c>
      <c r="L20" s="8">
        <v>15.8</v>
      </c>
      <c r="M20" s="8">
        <v>91.7</v>
      </c>
      <c r="N20" s="8">
        <v>7</v>
      </c>
      <c r="O20" s="8">
        <v>0.4</v>
      </c>
    </row>
    <row r="21" spans="1:15">
      <c r="A21" s="8"/>
      <c r="B21" s="6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5.75">
      <c r="A22" s="8"/>
      <c r="B22" s="12" t="s">
        <v>34</v>
      </c>
      <c r="C22" s="6"/>
      <c r="D22" s="13">
        <f>SUM(D15:D21)</f>
        <v>21.77</v>
      </c>
      <c r="E22" s="13">
        <f t="shared" ref="E22:O22" si="1">SUM(E15:E21)</f>
        <v>17.91</v>
      </c>
      <c r="F22" s="13">
        <f t="shared" si="1"/>
        <v>108.83</v>
      </c>
      <c r="G22" s="13">
        <f t="shared" si="1"/>
        <v>627.53</v>
      </c>
      <c r="H22" s="13">
        <f t="shared" si="1"/>
        <v>0.28700000000000003</v>
      </c>
      <c r="I22" s="13">
        <f t="shared" si="1"/>
        <v>12.75</v>
      </c>
      <c r="J22" s="13">
        <f t="shared" si="1"/>
        <v>5.1000000000000004E-2</v>
      </c>
      <c r="K22" s="13">
        <f t="shared" si="1"/>
        <v>2.8600000000000003</v>
      </c>
      <c r="L22" s="13">
        <f t="shared" si="1"/>
        <v>143.43</v>
      </c>
      <c r="M22" s="13">
        <f t="shared" si="1"/>
        <v>294.58</v>
      </c>
      <c r="N22" s="13">
        <f t="shared" si="1"/>
        <v>107.88</v>
      </c>
      <c r="O22" s="13">
        <f t="shared" si="1"/>
        <v>4.07</v>
      </c>
    </row>
    <row r="23" spans="1:15">
      <c r="A23" s="8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8">
      <c r="A24" s="8"/>
      <c r="B24" s="14" t="s">
        <v>35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5.75">
      <c r="A25" s="4">
        <v>806</v>
      </c>
      <c r="B25" s="42" t="s">
        <v>80</v>
      </c>
      <c r="C25" s="4">
        <v>75</v>
      </c>
      <c r="D25" s="4">
        <v>4.8</v>
      </c>
      <c r="E25" s="4">
        <v>8.5</v>
      </c>
      <c r="F25" s="4">
        <v>48.4</v>
      </c>
      <c r="G25" s="4">
        <v>292.5</v>
      </c>
      <c r="H25" s="4">
        <v>7.0000000000000007E-2</v>
      </c>
      <c r="I25" s="4">
        <v>7.0000000000000007E-2</v>
      </c>
      <c r="J25" s="4">
        <v>0.14000000000000001</v>
      </c>
      <c r="K25" s="4">
        <v>2</v>
      </c>
      <c r="L25" s="4">
        <v>20</v>
      </c>
      <c r="M25" s="4">
        <v>48.2</v>
      </c>
      <c r="N25" s="4">
        <v>8</v>
      </c>
      <c r="O25" s="4">
        <v>0.6</v>
      </c>
    </row>
    <row r="26" spans="1:15" ht="15.75">
      <c r="A26" s="4"/>
      <c r="B26" s="15" t="s">
        <v>58</v>
      </c>
      <c r="C26" s="4">
        <v>150</v>
      </c>
      <c r="D26" s="4">
        <v>1.6</v>
      </c>
      <c r="E26" s="4">
        <v>0.5</v>
      </c>
      <c r="F26" s="4">
        <v>34.299999999999997</v>
      </c>
      <c r="G26" s="4">
        <v>134</v>
      </c>
      <c r="H26" s="4">
        <v>0</v>
      </c>
      <c r="I26" s="4">
        <v>13</v>
      </c>
      <c r="J26" s="4">
        <v>0</v>
      </c>
      <c r="K26" s="4">
        <v>0.1</v>
      </c>
      <c r="L26" s="4">
        <v>7.5</v>
      </c>
      <c r="M26" s="4">
        <v>33</v>
      </c>
      <c r="N26" s="4">
        <v>40.5</v>
      </c>
      <c r="O26" s="4">
        <v>0.4</v>
      </c>
    </row>
    <row r="27" spans="1:15" ht="15.75">
      <c r="A27" s="4">
        <v>648</v>
      </c>
      <c r="B27" s="38" t="s">
        <v>57</v>
      </c>
      <c r="C27" s="29">
        <v>200</v>
      </c>
      <c r="D27" s="29">
        <v>0</v>
      </c>
      <c r="E27" s="29">
        <v>0</v>
      </c>
      <c r="F27" s="29">
        <v>10</v>
      </c>
      <c r="G27" s="29">
        <v>119</v>
      </c>
      <c r="H27" s="29">
        <v>0</v>
      </c>
      <c r="I27" s="29">
        <v>4</v>
      </c>
      <c r="J27" s="29">
        <v>0</v>
      </c>
      <c r="K27" s="29">
        <v>0</v>
      </c>
      <c r="L27" s="29">
        <v>0.2</v>
      </c>
      <c r="M27" s="29">
        <v>0</v>
      </c>
      <c r="N27" s="29">
        <v>0</v>
      </c>
      <c r="O27" s="29">
        <v>0.3</v>
      </c>
    </row>
    <row r="28" spans="1:15" ht="15.75">
      <c r="A28" s="8"/>
      <c r="B28" s="12" t="s">
        <v>38</v>
      </c>
      <c r="C28" s="6"/>
      <c r="D28" s="13">
        <f>SUM(D25:D27)</f>
        <v>6.4</v>
      </c>
      <c r="E28" s="13">
        <f t="shared" ref="E28:O28" si="2">SUM(E25:E27)</f>
        <v>9</v>
      </c>
      <c r="F28" s="13">
        <f t="shared" si="2"/>
        <v>92.699999999999989</v>
      </c>
      <c r="G28" s="13">
        <f t="shared" si="2"/>
        <v>545.5</v>
      </c>
      <c r="H28" s="13">
        <f t="shared" si="2"/>
        <v>7.0000000000000007E-2</v>
      </c>
      <c r="I28" s="13">
        <f t="shared" si="2"/>
        <v>17.07</v>
      </c>
      <c r="J28" s="13">
        <f t="shared" si="2"/>
        <v>0.14000000000000001</v>
      </c>
      <c r="K28" s="13">
        <f t="shared" si="2"/>
        <v>2.1</v>
      </c>
      <c r="L28" s="13">
        <f t="shared" si="2"/>
        <v>27.7</v>
      </c>
      <c r="M28" s="13">
        <f t="shared" si="2"/>
        <v>81.2</v>
      </c>
      <c r="N28" s="13">
        <f t="shared" si="2"/>
        <v>48.5</v>
      </c>
      <c r="O28" s="13">
        <f t="shared" si="2"/>
        <v>1.3</v>
      </c>
    </row>
    <row r="29" spans="1:15">
      <c r="A29" s="8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5.75">
      <c r="A30" s="6"/>
      <c r="B30" s="18" t="s">
        <v>39</v>
      </c>
      <c r="C30" s="6"/>
      <c r="D30" s="13">
        <f>D13+D22+D28</f>
        <v>44.49</v>
      </c>
      <c r="E30" s="13">
        <f t="shared" ref="E30:O30" si="3">E13+E22+E28</f>
        <v>43.78</v>
      </c>
      <c r="F30" s="13">
        <f t="shared" si="3"/>
        <v>277.64999999999998</v>
      </c>
      <c r="G30" s="13">
        <f t="shared" si="3"/>
        <v>1687.83</v>
      </c>
      <c r="H30" s="13">
        <f t="shared" si="3"/>
        <v>0.53700000000000003</v>
      </c>
      <c r="I30" s="13">
        <f t="shared" si="3"/>
        <v>30.655000000000001</v>
      </c>
      <c r="J30" s="13">
        <f t="shared" si="3"/>
        <v>0.314</v>
      </c>
      <c r="K30" s="13">
        <f t="shared" si="3"/>
        <v>6.0950000000000006</v>
      </c>
      <c r="L30" s="13">
        <f t="shared" si="3"/>
        <v>544.74</v>
      </c>
      <c r="M30" s="13">
        <f t="shared" si="3"/>
        <v>719.79</v>
      </c>
      <c r="N30" s="13">
        <f t="shared" si="3"/>
        <v>234.26999999999998</v>
      </c>
      <c r="O30" s="13">
        <f t="shared" si="3"/>
        <v>7.6800000000000006</v>
      </c>
    </row>
    <row r="31" spans="1: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</sheetData>
  <mergeCells count="6">
    <mergeCell ref="B5:B6"/>
    <mergeCell ref="C5:C6"/>
    <mergeCell ref="D5:F5"/>
    <mergeCell ref="G5:G6"/>
    <mergeCell ref="H5:K5"/>
    <mergeCell ref="L5:O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sqref="A1:O31"/>
    </sheetView>
  </sheetViews>
  <sheetFormatPr defaultRowHeight="15"/>
  <cols>
    <col min="1" max="1" width="6.140625" customWidth="1"/>
    <col min="2" max="2" width="33.140625" customWidth="1"/>
    <col min="3" max="4" width="7.140625" customWidth="1"/>
    <col min="5" max="5" width="7" customWidth="1"/>
    <col min="6" max="6" width="7.140625" customWidth="1"/>
    <col min="7" max="7" width="8" customWidth="1"/>
    <col min="8" max="8" width="7" customWidth="1"/>
    <col min="9" max="9" width="7.140625" customWidth="1"/>
    <col min="10" max="10" width="6.85546875" customWidth="1"/>
    <col min="11" max="11" width="7" customWidth="1"/>
    <col min="12" max="12" width="7.28515625" customWidth="1"/>
    <col min="13" max="13" width="7.140625" customWidth="1"/>
    <col min="14" max="14" width="8.42578125" customWidth="1"/>
  </cols>
  <sheetData>
    <row r="1" spans="1:15" ht="15.75">
      <c r="A1" s="56" t="s">
        <v>81</v>
      </c>
    </row>
    <row r="2" spans="1:15" ht="15.75">
      <c r="A2" s="56" t="s">
        <v>99</v>
      </c>
    </row>
    <row r="3" spans="1:15" ht="15.75">
      <c r="A3" s="56" t="s">
        <v>43</v>
      </c>
    </row>
    <row r="4" spans="1:15" ht="15.75">
      <c r="A4" s="63" t="s">
        <v>44</v>
      </c>
      <c r="B4" s="63"/>
      <c r="C4" s="63"/>
      <c r="D4" s="63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>
      <c r="A5" s="20" t="s">
        <v>0</v>
      </c>
      <c r="B5" s="22" t="s">
        <v>1</v>
      </c>
      <c r="C5" s="22" t="s">
        <v>2</v>
      </c>
      <c r="D5" s="21" t="s">
        <v>3</v>
      </c>
      <c r="E5" s="21"/>
      <c r="F5" s="21"/>
      <c r="G5" s="23" t="s">
        <v>4</v>
      </c>
      <c r="H5" s="21" t="s">
        <v>5</v>
      </c>
      <c r="I5" s="21"/>
      <c r="J5" s="21"/>
      <c r="K5" s="21"/>
      <c r="L5" s="21" t="s">
        <v>6</v>
      </c>
      <c r="M5" s="21"/>
      <c r="N5" s="21"/>
      <c r="O5" s="21"/>
    </row>
    <row r="6" spans="1:15">
      <c r="A6" s="20" t="s">
        <v>7</v>
      </c>
      <c r="B6" s="22"/>
      <c r="C6" s="22"/>
      <c r="D6" s="2" t="s">
        <v>8</v>
      </c>
      <c r="E6" s="2" t="s">
        <v>9</v>
      </c>
      <c r="F6" s="2" t="s">
        <v>10</v>
      </c>
      <c r="G6" s="24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</row>
    <row r="8" spans="1:15" ht="18">
      <c r="A8" s="20"/>
      <c r="B8" s="3" t="s">
        <v>19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5.75">
      <c r="A9" s="16">
        <v>394</v>
      </c>
      <c r="B9" s="38" t="s">
        <v>114</v>
      </c>
      <c r="C9" s="4" t="s">
        <v>115</v>
      </c>
      <c r="D9" s="4">
        <v>9.9</v>
      </c>
      <c r="E9" s="4">
        <v>13.8</v>
      </c>
      <c r="F9" s="4">
        <v>29.9</v>
      </c>
      <c r="G9" s="4">
        <v>286</v>
      </c>
      <c r="H9" s="4">
        <v>0.06</v>
      </c>
      <c r="I9" s="4">
        <v>0.09</v>
      </c>
      <c r="J9" s="4">
        <v>7.9000000000000001E-2</v>
      </c>
      <c r="K9" s="4">
        <v>1.28</v>
      </c>
      <c r="L9" s="4">
        <v>67.08</v>
      </c>
      <c r="M9" s="4">
        <v>116.86</v>
      </c>
      <c r="N9" s="4">
        <v>14.32</v>
      </c>
      <c r="O9" s="4">
        <v>1.38</v>
      </c>
    </row>
    <row r="10" spans="1:15">
      <c r="A10" s="64">
        <v>685</v>
      </c>
      <c r="B10" s="6" t="s">
        <v>22</v>
      </c>
      <c r="C10" s="8">
        <v>200</v>
      </c>
      <c r="D10" s="8">
        <v>0.2</v>
      </c>
      <c r="E10" s="8" t="s">
        <v>23</v>
      </c>
      <c r="F10" s="8">
        <v>14</v>
      </c>
      <c r="G10" s="8">
        <v>56</v>
      </c>
      <c r="H10" s="8" t="s">
        <v>23</v>
      </c>
      <c r="I10" s="8" t="s">
        <v>23</v>
      </c>
      <c r="J10" s="8" t="s">
        <v>23</v>
      </c>
      <c r="K10" s="8" t="s">
        <v>23</v>
      </c>
      <c r="L10" s="8">
        <v>12</v>
      </c>
      <c r="M10" s="8">
        <v>8</v>
      </c>
      <c r="N10" s="8">
        <v>6</v>
      </c>
      <c r="O10" s="8">
        <v>0.8</v>
      </c>
    </row>
    <row r="11" spans="1:15">
      <c r="A11" s="64"/>
      <c r="B11" s="6" t="s">
        <v>24</v>
      </c>
      <c r="C11" s="10">
        <v>40</v>
      </c>
      <c r="D11" s="10">
        <v>3.04</v>
      </c>
      <c r="E11" s="10">
        <v>0.24</v>
      </c>
      <c r="F11" s="10">
        <v>20.92</v>
      </c>
      <c r="G11" s="10">
        <v>93.2</v>
      </c>
      <c r="H11" s="10">
        <v>4.3999999999999997E-2</v>
      </c>
      <c r="I11" s="10">
        <v>0</v>
      </c>
      <c r="J11" s="10">
        <v>0</v>
      </c>
      <c r="K11" s="10">
        <v>0.67</v>
      </c>
      <c r="L11" s="10">
        <v>8</v>
      </c>
      <c r="M11" s="10">
        <v>26</v>
      </c>
      <c r="N11" s="10">
        <v>10.5</v>
      </c>
      <c r="O11" s="10">
        <v>0.48</v>
      </c>
    </row>
    <row r="12" spans="1:15">
      <c r="A12" s="8"/>
      <c r="B12" s="47" t="s">
        <v>25</v>
      </c>
      <c r="C12" s="6"/>
      <c r="D12" s="13">
        <f t="shared" ref="D12:O12" si="0">SUM(D9:D11)</f>
        <v>13.14</v>
      </c>
      <c r="E12" s="13">
        <f t="shared" si="0"/>
        <v>14.040000000000001</v>
      </c>
      <c r="F12" s="13">
        <f t="shared" si="0"/>
        <v>64.819999999999993</v>
      </c>
      <c r="G12" s="13">
        <f t="shared" si="0"/>
        <v>435.2</v>
      </c>
      <c r="H12" s="13">
        <f t="shared" si="0"/>
        <v>0.104</v>
      </c>
      <c r="I12" s="13">
        <f t="shared" si="0"/>
        <v>0.09</v>
      </c>
      <c r="J12" s="13">
        <f t="shared" si="0"/>
        <v>7.9000000000000001E-2</v>
      </c>
      <c r="K12" s="13">
        <f t="shared" si="0"/>
        <v>1.9500000000000002</v>
      </c>
      <c r="L12" s="13">
        <f t="shared" si="0"/>
        <v>87.08</v>
      </c>
      <c r="M12" s="13">
        <f t="shared" si="0"/>
        <v>150.86000000000001</v>
      </c>
      <c r="N12" s="13">
        <f t="shared" si="0"/>
        <v>30.82</v>
      </c>
      <c r="O12" s="13">
        <f t="shared" si="0"/>
        <v>2.6599999999999997</v>
      </c>
    </row>
    <row r="13" spans="1:15" ht="18">
      <c r="A13" s="8"/>
      <c r="B13" s="14" t="s">
        <v>26</v>
      </c>
      <c r="C13" s="65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>
      <c r="A14" s="8"/>
      <c r="B14" s="5" t="s">
        <v>86</v>
      </c>
      <c r="C14" s="51">
        <v>60</v>
      </c>
      <c r="D14" s="4">
        <v>0.84</v>
      </c>
      <c r="E14" s="4">
        <v>2.76</v>
      </c>
      <c r="F14" s="4">
        <v>4.2</v>
      </c>
      <c r="G14" s="4">
        <v>45.6</v>
      </c>
      <c r="H14" s="4">
        <v>2.4E-2</v>
      </c>
      <c r="I14" s="4">
        <v>4.54</v>
      </c>
      <c r="J14" s="4">
        <v>0</v>
      </c>
      <c r="K14" s="4">
        <v>1.44</v>
      </c>
      <c r="L14" s="4">
        <v>32.82</v>
      </c>
      <c r="M14" s="4">
        <v>16.559999999999999</v>
      </c>
      <c r="N14" s="4">
        <v>9</v>
      </c>
      <c r="O14" s="4">
        <v>0.42</v>
      </c>
    </row>
    <row r="15" spans="1:15" ht="15.75">
      <c r="A15" s="4">
        <v>139</v>
      </c>
      <c r="B15" s="38" t="s">
        <v>116</v>
      </c>
      <c r="C15" s="4">
        <v>200</v>
      </c>
      <c r="D15" s="66">
        <v>5.36</v>
      </c>
      <c r="E15" s="66">
        <v>3.36</v>
      </c>
      <c r="F15" s="66">
        <v>15.6</v>
      </c>
      <c r="G15" s="66">
        <v>115.2</v>
      </c>
      <c r="H15" s="66">
        <v>0.19</v>
      </c>
      <c r="I15" s="66">
        <v>5.68</v>
      </c>
      <c r="J15" s="66">
        <v>1.4E-2</v>
      </c>
      <c r="K15" s="66">
        <v>0.25</v>
      </c>
      <c r="L15" s="66">
        <v>25.14</v>
      </c>
      <c r="M15" s="66">
        <v>81.400000000000006</v>
      </c>
      <c r="N15" s="66">
        <v>30.49</v>
      </c>
      <c r="O15" s="66">
        <v>1.52</v>
      </c>
    </row>
    <row r="16" spans="1:15" ht="15.75">
      <c r="A16" s="4">
        <v>451</v>
      </c>
      <c r="B16" s="42" t="s">
        <v>117</v>
      </c>
      <c r="C16" s="4">
        <v>80</v>
      </c>
      <c r="D16" s="4">
        <v>11.67</v>
      </c>
      <c r="E16" s="4">
        <v>9.6</v>
      </c>
      <c r="F16" s="4">
        <v>10.24</v>
      </c>
      <c r="G16" s="4">
        <v>174.4</v>
      </c>
      <c r="H16" s="4">
        <v>0.05</v>
      </c>
      <c r="I16" s="4">
        <v>0.04</v>
      </c>
      <c r="J16" s="4">
        <v>2E-3</v>
      </c>
      <c r="K16" s="4">
        <v>2.5</v>
      </c>
      <c r="L16" s="4">
        <v>27.82</v>
      </c>
      <c r="M16" s="4">
        <v>112.1</v>
      </c>
      <c r="N16" s="4">
        <v>22.1</v>
      </c>
      <c r="O16" s="4">
        <v>1.1399999999999999</v>
      </c>
    </row>
    <row r="17" spans="1:15">
      <c r="A17" s="8">
        <v>511</v>
      </c>
      <c r="B17" s="6" t="s">
        <v>54</v>
      </c>
      <c r="C17" s="4" t="s">
        <v>31</v>
      </c>
      <c r="D17" s="4">
        <v>3.45</v>
      </c>
      <c r="E17" s="4">
        <v>4.43</v>
      </c>
      <c r="F17" s="4">
        <v>35.299999999999997</v>
      </c>
      <c r="G17" s="4">
        <v>184.5</v>
      </c>
      <c r="H17" s="4">
        <v>0.04</v>
      </c>
      <c r="I17" s="4">
        <v>0.84</v>
      </c>
      <c r="J17" s="4">
        <v>0.03</v>
      </c>
      <c r="K17" s="4">
        <v>0.69</v>
      </c>
      <c r="L17" s="4">
        <v>46.4</v>
      </c>
      <c r="M17" s="4">
        <v>100.5</v>
      </c>
      <c r="N17" s="4">
        <v>51.5</v>
      </c>
      <c r="O17" s="4">
        <v>1.02</v>
      </c>
    </row>
    <row r="18" spans="1:15" ht="15.75">
      <c r="A18" s="4">
        <v>648</v>
      </c>
      <c r="B18" s="38" t="s">
        <v>57</v>
      </c>
      <c r="C18" s="29">
        <v>200</v>
      </c>
      <c r="D18" s="29">
        <v>0</v>
      </c>
      <c r="E18" s="29">
        <v>0</v>
      </c>
      <c r="F18" s="29">
        <v>10</v>
      </c>
      <c r="G18" s="29">
        <v>119</v>
      </c>
      <c r="H18" s="29">
        <v>0</v>
      </c>
      <c r="I18" s="29">
        <v>4</v>
      </c>
      <c r="J18" s="29">
        <v>0</v>
      </c>
      <c r="K18" s="29">
        <v>0</v>
      </c>
      <c r="L18" s="29">
        <v>0.2</v>
      </c>
      <c r="M18" s="29">
        <v>0</v>
      </c>
      <c r="N18" s="29">
        <v>0</v>
      </c>
      <c r="O18" s="29">
        <v>0.3</v>
      </c>
    </row>
    <row r="19" spans="1:15">
      <c r="A19" s="4"/>
      <c r="B19" s="6" t="s">
        <v>24</v>
      </c>
      <c r="C19" s="10">
        <v>30</v>
      </c>
      <c r="D19" s="10">
        <v>2.2799999999999998</v>
      </c>
      <c r="E19" s="10">
        <v>0.27</v>
      </c>
      <c r="F19" s="10">
        <v>14.88</v>
      </c>
      <c r="G19" s="10">
        <v>68</v>
      </c>
      <c r="H19" s="10">
        <v>0.06</v>
      </c>
      <c r="I19" s="10">
        <v>0</v>
      </c>
      <c r="J19" s="10">
        <v>0</v>
      </c>
      <c r="K19" s="10">
        <v>0.46</v>
      </c>
      <c r="L19" s="10">
        <v>7.8</v>
      </c>
      <c r="M19" s="10">
        <v>24.9</v>
      </c>
      <c r="N19" s="10">
        <v>10.5</v>
      </c>
      <c r="O19" s="10">
        <v>0.48</v>
      </c>
    </row>
    <row r="20" spans="1:15">
      <c r="A20" s="8"/>
      <c r="B20" s="6" t="s">
        <v>33</v>
      </c>
      <c r="C20" s="8">
        <v>45</v>
      </c>
      <c r="D20" s="8">
        <v>2.4700000000000002</v>
      </c>
      <c r="E20" s="8">
        <v>0.54</v>
      </c>
      <c r="F20" s="8">
        <v>16.3</v>
      </c>
      <c r="G20" s="8">
        <v>82.03</v>
      </c>
      <c r="H20" s="8">
        <v>0.12</v>
      </c>
      <c r="I20" s="8">
        <v>0</v>
      </c>
      <c r="J20" s="8">
        <v>0</v>
      </c>
      <c r="K20" s="8">
        <v>0.41</v>
      </c>
      <c r="L20" s="8">
        <v>15.8</v>
      </c>
      <c r="M20" s="8">
        <v>91.7</v>
      </c>
      <c r="N20" s="8">
        <v>7</v>
      </c>
      <c r="O20" s="8">
        <v>0.4</v>
      </c>
    </row>
    <row r="21" spans="1:15" ht="15.75">
      <c r="A21" s="8"/>
      <c r="B21" s="12" t="s">
        <v>34</v>
      </c>
      <c r="C21" s="6"/>
      <c r="D21" s="13">
        <f>SUM(D14:D20)</f>
        <v>26.07</v>
      </c>
      <c r="E21" s="13">
        <f t="shared" ref="E21:O21" si="1">SUM(E14:E20)</f>
        <v>20.959999999999997</v>
      </c>
      <c r="F21" s="13">
        <f t="shared" si="1"/>
        <v>106.52</v>
      </c>
      <c r="G21" s="13">
        <f t="shared" si="1"/>
        <v>788.73</v>
      </c>
      <c r="H21" s="13">
        <f t="shared" si="1"/>
        <v>0.48399999999999999</v>
      </c>
      <c r="I21" s="13">
        <f t="shared" si="1"/>
        <v>15.099999999999998</v>
      </c>
      <c r="J21" s="13">
        <f t="shared" si="1"/>
        <v>4.5999999999999999E-2</v>
      </c>
      <c r="K21" s="13">
        <f t="shared" si="1"/>
        <v>5.7499999999999991</v>
      </c>
      <c r="L21" s="13">
        <f t="shared" si="1"/>
        <v>155.98000000000002</v>
      </c>
      <c r="M21" s="13">
        <f t="shared" si="1"/>
        <v>427.15999999999997</v>
      </c>
      <c r="N21" s="13">
        <f t="shared" si="1"/>
        <v>130.59</v>
      </c>
      <c r="O21" s="13">
        <f t="shared" si="1"/>
        <v>5.2799999999999994</v>
      </c>
    </row>
    <row r="22" spans="1:15">
      <c r="A22" s="8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8">
      <c r="A23" s="8"/>
      <c r="B23" s="14" t="s">
        <v>35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>
      <c r="A24" s="8">
        <v>747</v>
      </c>
      <c r="B24" s="6" t="s">
        <v>36</v>
      </c>
      <c r="C24" s="8">
        <v>75</v>
      </c>
      <c r="D24" s="8">
        <v>5.63</v>
      </c>
      <c r="E24" s="8">
        <v>9.9</v>
      </c>
      <c r="F24" s="8">
        <v>45.68</v>
      </c>
      <c r="G24" s="8">
        <v>296.25</v>
      </c>
      <c r="H24" s="8">
        <v>0.09</v>
      </c>
      <c r="I24" s="8" t="s">
        <v>23</v>
      </c>
      <c r="J24" s="8">
        <v>1.4E-2</v>
      </c>
      <c r="K24" s="8">
        <v>3</v>
      </c>
      <c r="L24" s="8">
        <v>14.85</v>
      </c>
      <c r="M24" s="8">
        <v>66.75</v>
      </c>
      <c r="N24" s="8">
        <v>9.75</v>
      </c>
      <c r="O24" s="8">
        <v>0.98</v>
      </c>
    </row>
    <row r="25" spans="1:15">
      <c r="A25" s="8">
        <v>644</v>
      </c>
      <c r="B25" s="6" t="s">
        <v>37</v>
      </c>
      <c r="C25" s="8">
        <v>200</v>
      </c>
      <c r="D25" s="8">
        <v>5.8</v>
      </c>
      <c r="E25" s="8">
        <v>6.5</v>
      </c>
      <c r="F25" s="8">
        <v>9</v>
      </c>
      <c r="G25" s="8">
        <v>116</v>
      </c>
      <c r="H25" s="8">
        <v>0.06</v>
      </c>
      <c r="I25" s="8">
        <v>1.1000000000000001</v>
      </c>
      <c r="J25" s="8">
        <v>0.03</v>
      </c>
      <c r="K25" s="8">
        <v>0</v>
      </c>
      <c r="L25" s="8">
        <v>240</v>
      </c>
      <c r="M25" s="8">
        <v>180</v>
      </c>
      <c r="N25" s="8">
        <v>25.7</v>
      </c>
      <c r="O25" s="8">
        <v>0.18</v>
      </c>
    </row>
    <row r="26" spans="1:15" ht="15.75">
      <c r="A26" s="16"/>
      <c r="B26" s="28" t="s">
        <v>58</v>
      </c>
      <c r="C26" s="29">
        <v>150</v>
      </c>
      <c r="D26" s="29">
        <v>1.6</v>
      </c>
      <c r="E26" s="29">
        <v>0.5</v>
      </c>
      <c r="F26" s="29">
        <v>34.299999999999997</v>
      </c>
      <c r="G26" s="29">
        <v>134</v>
      </c>
      <c r="H26" s="29">
        <v>0</v>
      </c>
      <c r="I26" s="29">
        <v>13</v>
      </c>
      <c r="J26" s="29">
        <v>0</v>
      </c>
      <c r="K26" s="29">
        <v>0.1</v>
      </c>
      <c r="L26" s="29">
        <v>7.5</v>
      </c>
      <c r="M26" s="29">
        <v>33</v>
      </c>
      <c r="N26" s="29">
        <v>40.5</v>
      </c>
      <c r="O26" s="29">
        <v>0.4</v>
      </c>
    </row>
    <row r="27" spans="1:15" ht="15.75">
      <c r="A27" s="6"/>
      <c r="B27" s="12" t="s">
        <v>38</v>
      </c>
      <c r="C27" s="6"/>
      <c r="D27" s="13">
        <f>SUM(D24:D26)</f>
        <v>13.03</v>
      </c>
      <c r="E27" s="13">
        <f t="shared" ref="E27:O27" si="2">SUM(E24:E26)</f>
        <v>16.899999999999999</v>
      </c>
      <c r="F27" s="13">
        <f t="shared" si="2"/>
        <v>88.97999999999999</v>
      </c>
      <c r="G27" s="13">
        <f t="shared" si="2"/>
        <v>546.25</v>
      </c>
      <c r="H27" s="13">
        <f t="shared" si="2"/>
        <v>0.15</v>
      </c>
      <c r="I27" s="13">
        <f t="shared" si="2"/>
        <v>14.1</v>
      </c>
      <c r="J27" s="13">
        <f t="shared" si="2"/>
        <v>4.3999999999999997E-2</v>
      </c>
      <c r="K27" s="13">
        <f t="shared" si="2"/>
        <v>3.1</v>
      </c>
      <c r="L27" s="13">
        <f t="shared" si="2"/>
        <v>262.35000000000002</v>
      </c>
      <c r="M27" s="13">
        <f t="shared" si="2"/>
        <v>279.75</v>
      </c>
      <c r="N27" s="13">
        <f t="shared" si="2"/>
        <v>75.95</v>
      </c>
      <c r="O27" s="13">
        <f t="shared" si="2"/>
        <v>1.56</v>
      </c>
    </row>
    <row r="28" spans="1: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5.75">
      <c r="A29" s="6"/>
      <c r="B29" s="18" t="s">
        <v>39</v>
      </c>
      <c r="C29" s="6"/>
      <c r="D29" s="13">
        <f>D12+D21+D27</f>
        <v>52.24</v>
      </c>
      <c r="E29" s="13">
        <f t="shared" ref="E29:O29" si="3">E12+E21+E27</f>
        <v>51.9</v>
      </c>
      <c r="F29" s="13">
        <f t="shared" si="3"/>
        <v>260.31999999999994</v>
      </c>
      <c r="G29" s="13">
        <f t="shared" si="3"/>
        <v>1770.18</v>
      </c>
      <c r="H29" s="13">
        <f t="shared" si="3"/>
        <v>0.73799999999999999</v>
      </c>
      <c r="I29" s="13">
        <f t="shared" si="3"/>
        <v>29.29</v>
      </c>
      <c r="J29" s="13">
        <f t="shared" si="3"/>
        <v>0.16899999999999998</v>
      </c>
      <c r="K29" s="13">
        <f t="shared" si="3"/>
        <v>10.799999999999999</v>
      </c>
      <c r="L29" s="13">
        <f t="shared" si="3"/>
        <v>505.41</v>
      </c>
      <c r="M29" s="13">
        <f t="shared" si="3"/>
        <v>857.77</v>
      </c>
      <c r="N29" s="13">
        <f t="shared" si="3"/>
        <v>237.36</v>
      </c>
      <c r="O29" s="13">
        <f t="shared" si="3"/>
        <v>9.5</v>
      </c>
    </row>
    <row r="30" spans="1: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</sheetData>
  <mergeCells count="7">
    <mergeCell ref="L5:O5"/>
    <mergeCell ref="A4:D4"/>
    <mergeCell ref="B5:B6"/>
    <mergeCell ref="C5:C6"/>
    <mergeCell ref="D5:F5"/>
    <mergeCell ref="G5:G6"/>
    <mergeCell ref="H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Пользователь</cp:lastModifiedBy>
  <cp:lastPrinted>2022-08-29T11:49:57Z</cp:lastPrinted>
  <dcterms:created xsi:type="dcterms:W3CDTF">2022-07-09T06:21:27Z</dcterms:created>
  <dcterms:modified xsi:type="dcterms:W3CDTF">2023-11-06T11:08:36Z</dcterms:modified>
</cp:coreProperties>
</file>