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635" windowHeight="7440"/>
  </bookViews>
  <sheets>
    <sheet name="День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День 11" sheetId="11" r:id="rId11"/>
    <sheet name="День 12" sheetId="12" r:id="rId12"/>
    <sheet name="День 13" sheetId="13" r:id="rId13"/>
    <sheet name="День 14" sheetId="14" r:id="rId14"/>
    <sheet name="День 15" sheetId="15" r:id="rId15"/>
  </sheets>
  <calcPr calcId="124519"/>
</workbook>
</file>

<file path=xl/calcChain.xml><?xml version="1.0" encoding="utf-8"?>
<calcChain xmlns="http://schemas.openxmlformats.org/spreadsheetml/2006/main">
  <c r="O28" i="15"/>
  <c r="N28"/>
  <c r="M28"/>
  <c r="L28"/>
  <c r="K28"/>
  <c r="J28"/>
  <c r="I28"/>
  <c r="H28"/>
  <c r="G28"/>
  <c r="F28"/>
  <c r="E28"/>
  <c r="D28"/>
  <c r="O22"/>
  <c r="N22"/>
  <c r="M22"/>
  <c r="L22"/>
  <c r="K22"/>
  <c r="J22"/>
  <c r="I22"/>
  <c r="H22"/>
  <c r="G22"/>
  <c r="F22"/>
  <c r="E22"/>
  <c r="D22"/>
  <c r="O12"/>
  <c r="O29" s="1"/>
  <c r="N12"/>
  <c r="N29" s="1"/>
  <c r="M12"/>
  <c r="M29" s="1"/>
  <c r="L12"/>
  <c r="L29" s="1"/>
  <c r="K12"/>
  <c r="K29" s="1"/>
  <c r="J12"/>
  <c r="J29" s="1"/>
  <c r="I12"/>
  <c r="I29" s="1"/>
  <c r="H12"/>
  <c r="H29" s="1"/>
  <c r="G12"/>
  <c r="G29" s="1"/>
  <c r="F12"/>
  <c r="F29" s="1"/>
  <c r="E12"/>
  <c r="E29" s="1"/>
  <c r="D12"/>
  <c r="D29" s="1"/>
  <c r="O29" i="14" l="1"/>
  <c r="O30" s="1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E30" s="1"/>
  <c r="D29"/>
  <c r="D30" s="1"/>
  <c r="O23"/>
  <c r="N23"/>
  <c r="M23"/>
  <c r="L23"/>
  <c r="K23"/>
  <c r="J23"/>
  <c r="I23"/>
  <c r="H23"/>
  <c r="G23"/>
  <c r="F23"/>
  <c r="E23"/>
  <c r="D23"/>
  <c r="O14"/>
  <c r="N14"/>
  <c r="M14"/>
  <c r="L14"/>
  <c r="K14"/>
  <c r="J14"/>
  <c r="I14"/>
  <c r="H14"/>
  <c r="G14"/>
  <c r="F14"/>
  <c r="E14"/>
  <c r="D14"/>
  <c r="O27" i="13" l="1"/>
  <c r="N27"/>
  <c r="M27"/>
  <c r="L27"/>
  <c r="K27"/>
  <c r="J27"/>
  <c r="I27"/>
  <c r="H27"/>
  <c r="G27"/>
  <c r="F27"/>
  <c r="E27"/>
  <c r="D27"/>
  <c r="O22"/>
  <c r="N22"/>
  <c r="M22"/>
  <c r="L22"/>
  <c r="K22"/>
  <c r="J22"/>
  <c r="I22"/>
  <c r="H22"/>
  <c r="G22"/>
  <c r="F22"/>
  <c r="E22"/>
  <c r="D22"/>
  <c r="O13"/>
  <c r="O29" s="1"/>
  <c r="N13"/>
  <c r="N29" s="1"/>
  <c r="M13"/>
  <c r="M29" s="1"/>
  <c r="L13"/>
  <c r="L29" s="1"/>
  <c r="K13"/>
  <c r="K29" s="1"/>
  <c r="J13"/>
  <c r="J29" s="1"/>
  <c r="I13"/>
  <c r="I29" s="1"/>
  <c r="H13"/>
  <c r="H29" s="1"/>
  <c r="G13"/>
  <c r="G29" s="1"/>
  <c r="F13"/>
  <c r="F29" s="1"/>
  <c r="E13"/>
  <c r="E29" s="1"/>
  <c r="D13"/>
  <c r="D29" s="1"/>
  <c r="O28" i="12"/>
  <c r="N28"/>
  <c r="M28"/>
  <c r="L28"/>
  <c r="K28"/>
  <c r="J28"/>
  <c r="I28"/>
  <c r="H28"/>
  <c r="G28"/>
  <c r="F28"/>
  <c r="E28"/>
  <c r="D28"/>
  <c r="O23"/>
  <c r="N23"/>
  <c r="M23"/>
  <c r="L23"/>
  <c r="K23"/>
  <c r="J23"/>
  <c r="I23"/>
  <c r="H23"/>
  <c r="G23"/>
  <c r="F23"/>
  <c r="E23"/>
  <c r="D23"/>
  <c r="O14"/>
  <c r="O30" s="1"/>
  <c r="N14"/>
  <c r="N30" s="1"/>
  <c r="M14"/>
  <c r="M30" s="1"/>
  <c r="L14"/>
  <c r="L30" s="1"/>
  <c r="K14"/>
  <c r="K30" s="1"/>
  <c r="J14"/>
  <c r="J30" s="1"/>
  <c r="I14"/>
  <c r="I30" s="1"/>
  <c r="H14"/>
  <c r="H30" s="1"/>
  <c r="G14"/>
  <c r="G30" s="1"/>
  <c r="F14"/>
  <c r="F30" s="1"/>
  <c r="E14"/>
  <c r="E30" s="1"/>
  <c r="D14"/>
  <c r="D30" s="1"/>
  <c r="O27" i="11"/>
  <c r="N27"/>
  <c r="M27"/>
  <c r="L27"/>
  <c r="K27"/>
  <c r="J27"/>
  <c r="I27"/>
  <c r="H27"/>
  <c r="G27"/>
  <c r="F27"/>
  <c r="E27"/>
  <c r="D27"/>
  <c r="O21"/>
  <c r="O29" s="1"/>
  <c r="N21"/>
  <c r="N29" s="1"/>
  <c r="M21"/>
  <c r="M29" s="1"/>
  <c r="L21"/>
  <c r="L29" s="1"/>
  <c r="K21"/>
  <c r="K29" s="1"/>
  <c r="J21"/>
  <c r="I21"/>
  <c r="I29" s="1"/>
  <c r="H21"/>
  <c r="G21"/>
  <c r="G29" s="1"/>
  <c r="F21"/>
  <c r="F29" s="1"/>
  <c r="E21"/>
  <c r="D21"/>
  <c r="J12"/>
  <c r="J29" s="1"/>
  <c r="H12"/>
  <c r="H29" s="1"/>
  <c r="E12"/>
  <c r="E29" s="1"/>
  <c r="D12"/>
  <c r="D29" s="1"/>
  <c r="O27" i="10" l="1"/>
  <c r="N27"/>
  <c r="M27"/>
  <c r="L27"/>
  <c r="K27"/>
  <c r="J27"/>
  <c r="I27"/>
  <c r="H27"/>
  <c r="G27"/>
  <c r="F27"/>
  <c r="E27"/>
  <c r="D27"/>
  <c r="O21"/>
  <c r="N21"/>
  <c r="M21"/>
  <c r="L21"/>
  <c r="K21"/>
  <c r="J21"/>
  <c r="I21"/>
  <c r="H21"/>
  <c r="G21"/>
  <c r="F21"/>
  <c r="E21"/>
  <c r="D21"/>
  <c r="O13"/>
  <c r="O29" s="1"/>
  <c r="N13"/>
  <c r="N29" s="1"/>
  <c r="M13"/>
  <c r="M29" s="1"/>
  <c r="L13"/>
  <c r="L29" s="1"/>
  <c r="K13"/>
  <c r="K29" s="1"/>
  <c r="J13"/>
  <c r="J29" s="1"/>
  <c r="I13"/>
  <c r="I29" s="1"/>
  <c r="H13"/>
  <c r="H29" s="1"/>
  <c r="G13"/>
  <c r="G29" s="1"/>
  <c r="F13"/>
  <c r="F29" s="1"/>
  <c r="E13"/>
  <c r="E29" s="1"/>
  <c r="D13"/>
  <c r="D29" s="1"/>
  <c r="O27" i="9"/>
  <c r="N27"/>
  <c r="M27"/>
  <c r="L27"/>
  <c r="K27"/>
  <c r="J27"/>
  <c r="I27"/>
  <c r="H27"/>
  <c r="G27"/>
  <c r="F27"/>
  <c r="E27"/>
  <c r="D27"/>
  <c r="O21"/>
  <c r="N21"/>
  <c r="M21"/>
  <c r="L21"/>
  <c r="K21"/>
  <c r="J21"/>
  <c r="I21"/>
  <c r="H21"/>
  <c r="G21"/>
  <c r="F21"/>
  <c r="E21"/>
  <c r="D21"/>
  <c r="O12"/>
  <c r="O29" s="1"/>
  <c r="N12"/>
  <c r="N29" s="1"/>
  <c r="M12"/>
  <c r="M29" s="1"/>
  <c r="L12"/>
  <c r="L29" s="1"/>
  <c r="K12"/>
  <c r="K29" s="1"/>
  <c r="J12"/>
  <c r="J29" s="1"/>
  <c r="I12"/>
  <c r="I29" s="1"/>
  <c r="H12"/>
  <c r="H29" s="1"/>
  <c r="G12"/>
  <c r="G29" s="1"/>
  <c r="F12"/>
  <c r="F29" s="1"/>
  <c r="E12"/>
  <c r="E29" s="1"/>
  <c r="D12"/>
  <c r="D29" s="1"/>
  <c r="O28" i="8"/>
  <c r="N28"/>
  <c r="M28"/>
  <c r="L28"/>
  <c r="K28"/>
  <c r="J28"/>
  <c r="I28"/>
  <c r="H28"/>
  <c r="G28"/>
  <c r="F28"/>
  <c r="E28"/>
  <c r="D28"/>
  <c r="O22"/>
  <c r="N22"/>
  <c r="M22"/>
  <c r="L22"/>
  <c r="K22"/>
  <c r="J22"/>
  <c r="I22"/>
  <c r="H22"/>
  <c r="G22"/>
  <c r="F22"/>
  <c r="E22"/>
  <c r="D22"/>
  <c r="O13"/>
  <c r="O30" s="1"/>
  <c r="N13"/>
  <c r="N30" s="1"/>
  <c r="M13"/>
  <c r="M30" s="1"/>
  <c r="L13"/>
  <c r="L30" s="1"/>
  <c r="K13"/>
  <c r="K30" s="1"/>
  <c r="J13"/>
  <c r="J30" s="1"/>
  <c r="I13"/>
  <c r="I30" s="1"/>
  <c r="H13"/>
  <c r="H30" s="1"/>
  <c r="G13"/>
  <c r="G30" s="1"/>
  <c r="F13"/>
  <c r="F30" s="1"/>
  <c r="E13"/>
  <c r="E30" s="1"/>
  <c r="D13"/>
  <c r="D30" s="1"/>
  <c r="O25" i="7"/>
  <c r="N25"/>
  <c r="M25"/>
  <c r="L25"/>
  <c r="K25"/>
  <c r="J25"/>
  <c r="I25"/>
  <c r="H25"/>
  <c r="G25"/>
  <c r="F25"/>
  <c r="E25"/>
  <c r="D25"/>
  <c r="O20"/>
  <c r="N20"/>
  <c r="M20"/>
  <c r="L20"/>
  <c r="K20"/>
  <c r="J20"/>
  <c r="I20"/>
  <c r="H20"/>
  <c r="G20"/>
  <c r="F20"/>
  <c r="E20"/>
  <c r="D20"/>
  <c r="O11"/>
  <c r="O27" s="1"/>
  <c r="N11"/>
  <c r="N27" s="1"/>
  <c r="M11"/>
  <c r="M27" s="1"/>
  <c r="L11"/>
  <c r="L27" s="1"/>
  <c r="K11"/>
  <c r="K27" s="1"/>
  <c r="J11"/>
  <c r="J27" s="1"/>
  <c r="I11"/>
  <c r="I27" s="1"/>
  <c r="H11"/>
  <c r="H27" s="1"/>
  <c r="G11"/>
  <c r="G27" s="1"/>
  <c r="F11"/>
  <c r="F27" s="1"/>
  <c r="E11"/>
  <c r="E27" s="1"/>
  <c r="D11"/>
  <c r="D27" s="1"/>
  <c r="O28" i="6" l="1"/>
  <c r="N28"/>
  <c r="M28"/>
  <c r="L28"/>
  <c r="K28"/>
  <c r="J28"/>
  <c r="I28"/>
  <c r="H28"/>
  <c r="G28"/>
  <c r="F28"/>
  <c r="E28"/>
  <c r="D28"/>
  <c r="O23"/>
  <c r="N23"/>
  <c r="M23"/>
  <c r="L23"/>
  <c r="K23"/>
  <c r="J23"/>
  <c r="I23"/>
  <c r="H23"/>
  <c r="G23"/>
  <c r="F23"/>
  <c r="E23"/>
  <c r="D23"/>
  <c r="O14"/>
  <c r="O30" s="1"/>
  <c r="N14"/>
  <c r="N30" s="1"/>
  <c r="M14"/>
  <c r="M30" s="1"/>
  <c r="L14"/>
  <c r="L30" s="1"/>
  <c r="K14"/>
  <c r="K30" s="1"/>
  <c r="J14"/>
  <c r="J30" s="1"/>
  <c r="I14"/>
  <c r="I30" s="1"/>
  <c r="H14"/>
  <c r="H30" s="1"/>
  <c r="G14"/>
  <c r="G30" s="1"/>
  <c r="F14"/>
  <c r="F30" s="1"/>
  <c r="E14"/>
  <c r="E30" s="1"/>
  <c r="D14"/>
  <c r="D30" s="1"/>
  <c r="O26" i="5" l="1"/>
  <c r="N26"/>
  <c r="M26"/>
  <c r="L26"/>
  <c r="K26"/>
  <c r="J26"/>
  <c r="I26"/>
  <c r="H26"/>
  <c r="G26"/>
  <c r="F26"/>
  <c r="E26"/>
  <c r="D26"/>
  <c r="O21"/>
  <c r="N21"/>
  <c r="M21"/>
  <c r="L21"/>
  <c r="K21"/>
  <c r="J21"/>
  <c r="I21"/>
  <c r="H21"/>
  <c r="G21"/>
  <c r="F21"/>
  <c r="E21"/>
  <c r="D21"/>
  <c r="O12"/>
  <c r="O28" s="1"/>
  <c r="N12"/>
  <c r="N28" s="1"/>
  <c r="M12"/>
  <c r="M28" s="1"/>
  <c r="L12"/>
  <c r="L28" s="1"/>
  <c r="K12"/>
  <c r="K28" s="1"/>
  <c r="J12"/>
  <c r="J28" s="1"/>
  <c r="I12"/>
  <c r="I28" s="1"/>
  <c r="H12"/>
  <c r="H28" s="1"/>
  <c r="G12"/>
  <c r="G28" s="1"/>
  <c r="F12"/>
  <c r="F28" s="1"/>
  <c r="E12"/>
  <c r="E28" s="1"/>
  <c r="D12"/>
  <c r="D28" s="1"/>
  <c r="O27" i="4"/>
  <c r="N27"/>
  <c r="M27"/>
  <c r="L27"/>
  <c r="K27"/>
  <c r="J27"/>
  <c r="I27"/>
  <c r="H27"/>
  <c r="G27"/>
  <c r="F27"/>
  <c r="E27"/>
  <c r="D27"/>
  <c r="O22"/>
  <c r="N22"/>
  <c r="M22"/>
  <c r="L22"/>
  <c r="K22"/>
  <c r="J22"/>
  <c r="I22"/>
  <c r="H22"/>
  <c r="G22"/>
  <c r="F22"/>
  <c r="E22"/>
  <c r="D22"/>
  <c r="O13"/>
  <c r="O29" s="1"/>
  <c r="N13"/>
  <c r="N29" s="1"/>
  <c r="M13"/>
  <c r="M29" s="1"/>
  <c r="L13"/>
  <c r="L29" s="1"/>
  <c r="K13"/>
  <c r="K29" s="1"/>
  <c r="J13"/>
  <c r="J29" s="1"/>
  <c r="I13"/>
  <c r="I29" s="1"/>
  <c r="H13"/>
  <c r="H29" s="1"/>
  <c r="G13"/>
  <c r="G29" s="1"/>
  <c r="F13"/>
  <c r="F29" s="1"/>
  <c r="E13"/>
  <c r="E29" s="1"/>
  <c r="D13"/>
  <c r="D29" s="1"/>
  <c r="O26" i="3" l="1"/>
  <c r="N26"/>
  <c r="M26"/>
  <c r="L26"/>
  <c r="K26"/>
  <c r="J26"/>
  <c r="I26"/>
  <c r="H26"/>
  <c r="G26"/>
  <c r="F26"/>
  <c r="E26"/>
  <c r="D26"/>
  <c r="O20"/>
  <c r="O28" s="1"/>
  <c r="N20"/>
  <c r="N28" s="1"/>
  <c r="M20"/>
  <c r="M28" s="1"/>
  <c r="L20"/>
  <c r="L28" s="1"/>
  <c r="K20"/>
  <c r="K28" s="1"/>
  <c r="J20"/>
  <c r="I20"/>
  <c r="I28" s="1"/>
  <c r="H20"/>
  <c r="G20"/>
  <c r="G28" s="1"/>
  <c r="F20"/>
  <c r="F28" s="1"/>
  <c r="E20"/>
  <c r="D20"/>
  <c r="J12"/>
  <c r="J28" s="1"/>
  <c r="H12"/>
  <c r="H28" s="1"/>
  <c r="E12"/>
  <c r="E28" s="1"/>
  <c r="D12"/>
  <c r="D28" s="1"/>
  <c r="O29" i="2" l="1"/>
  <c r="N29"/>
  <c r="M29"/>
  <c r="L29"/>
  <c r="K29"/>
  <c r="J29"/>
  <c r="I29"/>
  <c r="H29"/>
  <c r="G29"/>
  <c r="F29"/>
  <c r="E29"/>
  <c r="D29"/>
  <c r="O23"/>
  <c r="N23"/>
  <c r="M23"/>
  <c r="L23"/>
  <c r="K23"/>
  <c r="J23"/>
  <c r="I23"/>
  <c r="H23"/>
  <c r="G23"/>
  <c r="F23"/>
  <c r="E23"/>
  <c r="O14"/>
  <c r="O31" s="1"/>
  <c r="N14"/>
  <c r="N31" s="1"/>
  <c r="M14"/>
  <c r="M31" s="1"/>
  <c r="L14"/>
  <c r="L31" s="1"/>
  <c r="K14"/>
  <c r="K31" s="1"/>
  <c r="J14"/>
  <c r="J31" s="1"/>
  <c r="I14"/>
  <c r="I31" s="1"/>
  <c r="H14"/>
  <c r="H31" s="1"/>
  <c r="G14"/>
  <c r="G31" s="1"/>
  <c r="F14"/>
  <c r="F31" s="1"/>
  <c r="E14"/>
  <c r="E31" s="1"/>
  <c r="D14"/>
  <c r="D31" s="1"/>
  <c r="O26" i="1" l="1"/>
  <c r="N26"/>
  <c r="M26"/>
  <c r="L26"/>
  <c r="K26"/>
  <c r="J26"/>
  <c r="I26"/>
  <c r="H26"/>
  <c r="G26"/>
  <c r="F26"/>
  <c r="E26"/>
  <c r="D26"/>
  <c r="O21"/>
  <c r="N21"/>
  <c r="M21"/>
  <c r="L21"/>
  <c r="K21"/>
  <c r="J21"/>
  <c r="I21"/>
  <c r="H21"/>
  <c r="G21"/>
  <c r="F21"/>
  <c r="E21"/>
  <c r="D21"/>
  <c r="O12"/>
  <c r="N12"/>
  <c r="M12"/>
  <c r="L12"/>
  <c r="K12"/>
  <c r="J12"/>
  <c r="I12"/>
  <c r="H12"/>
  <c r="G12"/>
  <c r="F12"/>
  <c r="E12"/>
  <c r="D12"/>
  <c r="L28" l="1"/>
  <c r="K28"/>
  <c r="O28"/>
  <c r="N28"/>
  <c r="M28"/>
  <c r="J28"/>
  <c r="I28"/>
  <c r="H28"/>
  <c r="G28"/>
  <c r="F28"/>
  <c r="E28"/>
  <c r="D28"/>
</calcChain>
</file>

<file path=xl/sharedStrings.xml><?xml version="1.0" encoding="utf-8"?>
<sst xmlns="http://schemas.openxmlformats.org/spreadsheetml/2006/main" count="752" uniqueCount="147">
  <si>
    <t>№</t>
  </si>
  <si>
    <t>Приём пищи, наименование блюда</t>
  </si>
  <si>
    <t>Масса порц.</t>
  </si>
  <si>
    <t>Пищевые вещества ( г)</t>
  </si>
  <si>
    <t>Энерг. цен-ть</t>
  </si>
  <si>
    <t>Витамины ( мг )</t>
  </si>
  <si>
    <t>Минеральные вещества ( мг )</t>
  </si>
  <si>
    <t>Рец.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</si>
  <si>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</si>
  <si>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</si>
  <si>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</si>
  <si>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</si>
  <si>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</si>
  <si>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</si>
  <si>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</si>
  <si>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</si>
  <si>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</si>
  <si>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</si>
  <si>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</si>
  <si>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завтрак</t>
  </si>
  <si>
    <t>Макароны, запечённые с сыром</t>
  </si>
  <si>
    <t>Чай с сахаром</t>
  </si>
  <si>
    <t>-</t>
  </si>
  <si>
    <t>Хлеб пшеничный 1 с</t>
  </si>
  <si>
    <t>Итого в завтрак</t>
  </si>
  <si>
    <t>обед</t>
  </si>
  <si>
    <t>Овоши свежие (солёные)</t>
  </si>
  <si>
    <t xml:space="preserve">Щи из свежей капусты со сметаной </t>
  </si>
  <si>
    <t>250/10</t>
  </si>
  <si>
    <t>Тефтели рыбные</t>
  </si>
  <si>
    <t>Каша гречневая рассыпчатая с маслом</t>
  </si>
  <si>
    <t>Сок фруктовый</t>
  </si>
  <si>
    <t>Хлеб ржано-пшеничный</t>
  </si>
  <si>
    <t>Итого в обед</t>
  </si>
  <si>
    <t>полдник</t>
  </si>
  <si>
    <t>Булочка домашняя</t>
  </si>
  <si>
    <t>Молоко кипячёное 2,5%</t>
  </si>
  <si>
    <t>Итого в полдник</t>
  </si>
  <si>
    <t>Итого за день</t>
  </si>
  <si>
    <t>\</t>
  </si>
  <si>
    <t>100/40</t>
  </si>
  <si>
    <t>200/7</t>
  </si>
  <si>
    <t>День :  понедельник</t>
  </si>
  <si>
    <t>Неделя: первая</t>
  </si>
  <si>
    <t>Сезон:  осенне - зимний</t>
  </si>
  <si>
    <t>Возрастная  категория  с 11 до 18лет (включительно)</t>
  </si>
  <si>
    <t>День :  вторник</t>
  </si>
  <si>
    <t>Возрастная  категория  с 11 до 18 лет (включительно)</t>
  </si>
  <si>
    <t>Каша  молочная "Дружба"с маслом</t>
  </si>
  <si>
    <t>250/8</t>
  </si>
  <si>
    <t>Какао с молоком</t>
  </si>
  <si>
    <t>сыр порциями</t>
  </si>
  <si>
    <t>свекла отварняя с растительным маслом</t>
  </si>
  <si>
    <t>Суп с макаронными изделиями на курином бульоне</t>
  </si>
  <si>
    <t>Курица отварная</t>
  </si>
  <si>
    <t>32.17</t>
  </si>
  <si>
    <t>154.83</t>
  </si>
  <si>
    <t>0.07</t>
  </si>
  <si>
    <t>21.67</t>
  </si>
  <si>
    <t>111.67</t>
  </si>
  <si>
    <t>Рис отварной с маслом</t>
  </si>
  <si>
    <t>Компот из свежих плодов</t>
  </si>
  <si>
    <t>Ватрушка с творогом</t>
  </si>
  <si>
    <t>Кисель плодово -ягодный</t>
  </si>
  <si>
    <t>Фрукты</t>
  </si>
  <si>
    <t>День :  среда</t>
  </si>
  <si>
    <t>Омлет натуральный с маслом</t>
  </si>
  <si>
    <t>150/5</t>
  </si>
  <si>
    <t>Чай с лимоном с сахаром</t>
  </si>
  <si>
    <t>13,9 </t>
  </si>
  <si>
    <t>55 </t>
  </si>
  <si>
    <t>0  </t>
  </si>
  <si>
    <t>0 ,01 </t>
  </si>
  <si>
    <t>1,12  </t>
  </si>
  <si>
    <t>2,86 </t>
  </si>
  <si>
    <t>0,73 </t>
  </si>
  <si>
    <t>1,34 </t>
  </si>
  <si>
    <t>0,08 </t>
  </si>
  <si>
    <t>Суп из рыбных консервов</t>
  </si>
  <si>
    <t>25/250</t>
  </si>
  <si>
    <t>Котлета из говядины</t>
  </si>
  <si>
    <t>Капуста тушёная</t>
  </si>
  <si>
    <t>Компот из смеси сухофруктов</t>
  </si>
  <si>
    <t>Коржик молочный</t>
  </si>
  <si>
    <t>День :  четверг</t>
  </si>
  <si>
    <t>Возрастная категория  с 11 до 18 лет включительно</t>
  </si>
  <si>
    <t>Каша манная молочная жидкая</t>
  </si>
  <si>
    <t xml:space="preserve">Сыр порциями </t>
  </si>
  <si>
    <t>Чай с молоком и сахаром</t>
  </si>
  <si>
    <t>Икра кабачковая</t>
  </si>
  <si>
    <t>Рассольник Ленинградский со сметаной</t>
  </si>
  <si>
    <t>Тефтели из говядины</t>
  </si>
  <si>
    <t>100/25</t>
  </si>
  <si>
    <t>Макароны отварные с маслом</t>
  </si>
  <si>
    <t>Напиток апельсиновый</t>
  </si>
  <si>
    <t>Пирог с повидлом</t>
  </si>
  <si>
    <t>День: пятница</t>
  </si>
  <si>
    <t xml:space="preserve">Возрастная  категория  с 11 до 18 лет </t>
  </si>
  <si>
    <t>Пудинг творожный запеченный, с повидлом</t>
  </si>
  <si>
    <t>120/30</t>
  </si>
  <si>
    <t xml:space="preserve">Суп картофельный с бобовыми  </t>
  </si>
  <si>
    <t>Плов из курицы</t>
  </si>
  <si>
    <t>Кефир 2,5 %</t>
  </si>
  <si>
    <t>Неделя: вторая</t>
  </si>
  <si>
    <t>Возрастная категория  с 11 до 18 лет (включительно)</t>
  </si>
  <si>
    <t>Каша гречневая молочная  вязкая</t>
  </si>
  <si>
    <t>Масло  порциями</t>
  </si>
  <si>
    <t>0,2  </t>
  </si>
  <si>
    <t>0 ,1 </t>
  </si>
  <si>
    <t>пром</t>
  </si>
  <si>
    <t>Зелёный горошек консервированный отварной</t>
  </si>
  <si>
    <t>Возрастная  категория  с11 до 18 лет (включительно)</t>
  </si>
  <si>
    <t>Запеканка творожная со сгущенным  молоком</t>
  </si>
  <si>
    <t>120/25</t>
  </si>
  <si>
    <t>Котлеты рубленные из птицы</t>
  </si>
  <si>
    <t>Пюре картофельное</t>
  </si>
  <si>
    <t>Напиток из плодов шиповника</t>
  </si>
  <si>
    <t>Булочка " Веснушка"</t>
  </si>
  <si>
    <t>Сок  фруктовый</t>
  </si>
  <si>
    <t>Борщ с капустой и картофелем со сметаной</t>
  </si>
  <si>
    <t>Плов с мясом говядины</t>
  </si>
  <si>
    <t>50/150</t>
  </si>
  <si>
    <t>Макароны запечённые с яйцом</t>
  </si>
  <si>
    <t>Суп картофельный с бобовыми</t>
  </si>
  <si>
    <t>Биточки из говядины</t>
  </si>
  <si>
    <t>День :  пятница</t>
  </si>
  <si>
    <t>Каша рисовая молочная жидкая</t>
  </si>
  <si>
    <t>Кофейный напиток на молоке</t>
  </si>
  <si>
    <t>Маринад овощной без томата</t>
  </si>
  <si>
    <t>Рассольник Ленинградский  со сметаной</t>
  </si>
  <si>
    <t>Жаркое по - домашнему</t>
  </si>
  <si>
    <t>50/200</t>
  </si>
  <si>
    <t>Компот из свежих плодов с вит С</t>
  </si>
  <si>
    <t>фрукты</t>
  </si>
  <si>
    <t>Неделя: третья</t>
  </si>
  <si>
    <t xml:space="preserve">Котлета рыбная </t>
  </si>
  <si>
    <t>Каша молочная "Геркулесовая" жидкая с маслом</t>
  </si>
  <si>
    <t>230/6</t>
  </si>
  <si>
    <t>200/8</t>
  </si>
  <si>
    <t>свекла отварняя с изюмом, с растительным маслом</t>
  </si>
  <si>
    <t xml:space="preserve"> Суп молочный с макаронными изделиями</t>
  </si>
  <si>
    <t>Гуляш из филе курицы</t>
  </si>
  <si>
    <t>50/50</t>
  </si>
  <si>
    <t>Каша перловая рассыпчатая с маслом</t>
  </si>
  <si>
    <t>Запеканка рисовая с тврогом, повидлом</t>
  </si>
  <si>
    <t>200/20</t>
  </si>
  <si>
    <t>Суп из овощей со сметаной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</si>
</sst>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mbria"/>
      <family val="1"/>
      <charset val="204"/>
    </font>
    <font>
      <sz val="14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9"/>
      <color theme="1"/>
      <name val="Segoe UI"/>
      <family val="2"/>
      <charset val="204"/>
    </font>
    <font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5" fillId="0" borderId="0" xfId="0" applyFont="1"/>
    <xf numFmtId="0" fontId="0" fillId="0" borderId="0" xfId="0"/>
    <xf numFmtId="0" fontId="5" fillId="0" borderId="0" xfId="0" applyFont="1" applyBorder="1"/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0" fillId="0" borderId="2" xfId="0" applyFill="1" applyBorder="1"/>
    <xf numFmtId="0" fontId="0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5" fillId="0" borderId="0" xfId="0" applyFont="1" applyBorder="1"/>
    <xf numFmtId="0" fontId="10" fillId="0" borderId="0" xfId="0" applyFont="1"/>
    <xf numFmtId="0" fontId="11" fillId="0" borderId="0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/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10" fillId="0" borderId="0" xfId="0" applyFont="1" applyBorder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Border="1"/>
    <xf numFmtId="0" fontId="10" fillId="0" borderId="1" xfId="0" applyFont="1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5" fillId="0" borderId="1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2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8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3" fillId="0" borderId="6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0" fillId="0" borderId="0" xfId="0" applyFont="1" applyAlignment="1"/>
    <xf numFmtId="0" fontId="15" fillId="0" borderId="6" xfId="0" applyFont="1" applyBorder="1" applyAlignment="1">
      <alignment horizontal="center" wrapText="1"/>
    </xf>
    <xf numFmtId="0" fontId="16" fillId="0" borderId="2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Layout" workbookViewId="0">
      <selection activeCell="I15" sqref="I15"/>
    </sheetView>
  </sheetViews>
  <sheetFormatPr defaultRowHeight="15"/>
  <cols>
    <col min="1" max="1" width="5.28515625" customWidth="1"/>
    <col min="2" max="2" width="30" customWidth="1"/>
    <col min="3" max="3" width="7.7109375" customWidth="1"/>
    <col min="4" max="4" width="7" customWidth="1"/>
    <col min="5" max="5" width="7.5703125" customWidth="1"/>
    <col min="6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24" t="s">
        <v>42</v>
      </c>
    </row>
    <row r="2" spans="1:15" ht="15.75">
      <c r="A2" s="24" t="s">
        <v>43</v>
      </c>
    </row>
    <row r="3" spans="1:15" ht="15.75">
      <c r="A3" s="24" t="s">
        <v>44</v>
      </c>
    </row>
    <row r="4" spans="1:15" ht="15.75">
      <c r="A4" s="24" t="s">
        <v>45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1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1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">
        <v>334</v>
      </c>
      <c r="B9" s="6" t="s">
        <v>20</v>
      </c>
      <c r="C9" s="5" t="s">
        <v>28</v>
      </c>
      <c r="D9" s="5">
        <v>13</v>
      </c>
      <c r="E9" s="5">
        <v>21.1</v>
      </c>
      <c r="F9" s="5">
        <v>43.5</v>
      </c>
      <c r="G9" s="5">
        <v>421</v>
      </c>
      <c r="H9" s="5">
        <v>7.0000000000000007E-2</v>
      </c>
      <c r="I9" s="5">
        <v>0.06</v>
      </c>
      <c r="J9" s="5">
        <v>0.1</v>
      </c>
      <c r="K9" s="5">
        <v>1.44</v>
      </c>
      <c r="L9" s="5">
        <v>210.77</v>
      </c>
      <c r="M9" s="5">
        <v>170.83</v>
      </c>
      <c r="N9" s="5">
        <v>20.27</v>
      </c>
      <c r="O9" s="5">
        <v>1.1499999999999999</v>
      </c>
    </row>
    <row r="10" spans="1:15">
      <c r="A10" s="3">
        <v>685</v>
      </c>
      <c r="B10" s="3" t="s">
        <v>21</v>
      </c>
      <c r="C10" s="7">
        <v>200</v>
      </c>
      <c r="D10" s="7">
        <v>0.2</v>
      </c>
      <c r="E10" s="7" t="s">
        <v>22</v>
      </c>
      <c r="F10" s="7">
        <v>14</v>
      </c>
      <c r="G10" s="7">
        <v>56</v>
      </c>
      <c r="H10" s="7" t="s">
        <v>22</v>
      </c>
      <c r="I10" s="7" t="s">
        <v>22</v>
      </c>
      <c r="J10" s="7" t="s">
        <v>22</v>
      </c>
      <c r="K10" s="7" t="s">
        <v>22</v>
      </c>
      <c r="L10" s="7">
        <v>12</v>
      </c>
      <c r="M10" s="7">
        <v>8</v>
      </c>
      <c r="N10" s="8">
        <v>10.5</v>
      </c>
      <c r="O10" s="8">
        <v>0.48</v>
      </c>
    </row>
    <row r="11" spans="1:15" ht="15.75">
      <c r="A11" s="9"/>
      <c r="B11" s="10" t="s">
        <v>23</v>
      </c>
      <c r="C11" s="8">
        <v>40</v>
      </c>
      <c r="D11" s="8">
        <v>3.04</v>
      </c>
      <c r="E11" s="8">
        <v>0.24</v>
      </c>
      <c r="F11" s="8">
        <v>20.92</v>
      </c>
      <c r="G11" s="8">
        <v>93.2</v>
      </c>
      <c r="H11" s="8">
        <v>4.3999999999999997E-2</v>
      </c>
      <c r="I11" s="8">
        <v>0</v>
      </c>
      <c r="J11" s="8">
        <v>0</v>
      </c>
      <c r="K11" s="8">
        <v>0.67</v>
      </c>
      <c r="L11" s="8">
        <v>8</v>
      </c>
      <c r="M11" s="8">
        <v>26</v>
      </c>
      <c r="N11" s="8">
        <v>10.5</v>
      </c>
      <c r="O11" s="8">
        <v>0.48</v>
      </c>
    </row>
    <row r="12" spans="1:15" ht="15.75">
      <c r="A12" s="3"/>
      <c r="B12" s="11" t="s">
        <v>24</v>
      </c>
      <c r="C12" s="3"/>
      <c r="D12" s="12">
        <f t="shared" ref="D12:O12" si="0">SUM(D9:D11)</f>
        <v>16.239999999999998</v>
      </c>
      <c r="E12" s="12">
        <f t="shared" si="0"/>
        <v>21.34</v>
      </c>
      <c r="F12" s="12">
        <f t="shared" si="0"/>
        <v>78.42</v>
      </c>
      <c r="G12" s="12">
        <f t="shared" si="0"/>
        <v>570.20000000000005</v>
      </c>
      <c r="H12" s="12">
        <f t="shared" si="0"/>
        <v>0.114</v>
      </c>
      <c r="I12" s="12">
        <f t="shared" si="0"/>
        <v>0.06</v>
      </c>
      <c r="J12" s="12">
        <f t="shared" si="0"/>
        <v>0.1</v>
      </c>
      <c r="K12" s="12">
        <f t="shared" si="0"/>
        <v>2.11</v>
      </c>
      <c r="L12" s="12">
        <f t="shared" si="0"/>
        <v>230.77</v>
      </c>
      <c r="M12" s="12">
        <f t="shared" si="0"/>
        <v>204.83</v>
      </c>
      <c r="N12" s="12">
        <f t="shared" si="0"/>
        <v>41.269999999999996</v>
      </c>
      <c r="O12" s="12">
        <f t="shared" si="0"/>
        <v>2.11</v>
      </c>
    </row>
    <row r="13" spans="1:15" ht="18">
      <c r="A13" s="3"/>
      <c r="B13" s="13" t="s">
        <v>25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>
      <c r="A14" s="14"/>
      <c r="B14" s="15" t="s">
        <v>26</v>
      </c>
      <c r="C14" s="5">
        <v>50</v>
      </c>
      <c r="D14" s="5">
        <v>0.4</v>
      </c>
      <c r="E14" s="5">
        <v>0</v>
      </c>
      <c r="F14" s="5">
        <v>1.5</v>
      </c>
      <c r="G14" s="5">
        <v>8</v>
      </c>
      <c r="H14" s="5">
        <v>0.01</v>
      </c>
      <c r="I14" s="5">
        <v>5</v>
      </c>
      <c r="J14" s="5">
        <v>0.03</v>
      </c>
      <c r="K14" s="5">
        <v>0.1</v>
      </c>
      <c r="L14" s="5">
        <v>12</v>
      </c>
      <c r="M14" s="5">
        <v>21</v>
      </c>
      <c r="N14" s="5">
        <v>7</v>
      </c>
      <c r="O14" s="5">
        <v>0.45</v>
      </c>
    </row>
    <row r="15" spans="1:15" ht="31.5">
      <c r="A15" s="16">
        <v>124</v>
      </c>
      <c r="B15" s="6" t="s">
        <v>27</v>
      </c>
      <c r="C15" s="17" t="s">
        <v>28</v>
      </c>
      <c r="D15" s="5">
        <v>2.1</v>
      </c>
      <c r="E15" s="5">
        <v>5.6</v>
      </c>
      <c r="F15" s="5">
        <v>7.3</v>
      </c>
      <c r="G15" s="5">
        <v>88</v>
      </c>
      <c r="H15" s="5">
        <v>0.02</v>
      </c>
      <c r="I15" s="5">
        <v>10.029999999999999</v>
      </c>
      <c r="J15" s="5">
        <v>2.7E-2</v>
      </c>
      <c r="K15" s="5">
        <v>0.2</v>
      </c>
      <c r="L15" s="5">
        <v>35.82</v>
      </c>
      <c r="M15" s="5">
        <v>31.27</v>
      </c>
      <c r="N15" s="5">
        <v>12.75</v>
      </c>
      <c r="O15" s="5">
        <v>0.44</v>
      </c>
    </row>
    <row r="16" spans="1:15">
      <c r="A16" s="3">
        <v>394</v>
      </c>
      <c r="B16" s="18" t="s">
        <v>29</v>
      </c>
      <c r="C16" s="7" t="s">
        <v>40</v>
      </c>
      <c r="D16" s="7">
        <v>13.6</v>
      </c>
      <c r="E16" s="7">
        <v>11.6</v>
      </c>
      <c r="F16" s="7">
        <v>15.1</v>
      </c>
      <c r="G16" s="7">
        <v>219</v>
      </c>
      <c r="H16" s="7">
        <v>7.0000000000000007E-2</v>
      </c>
      <c r="I16" s="7">
        <v>0.28000000000000003</v>
      </c>
      <c r="J16" s="7">
        <v>1.2999999999999999E-2</v>
      </c>
      <c r="K16" s="7">
        <v>0</v>
      </c>
      <c r="L16" s="7">
        <v>27.71</v>
      </c>
      <c r="M16" s="7">
        <v>87.64</v>
      </c>
      <c r="N16" s="7">
        <v>20.86</v>
      </c>
      <c r="O16" s="7">
        <v>0.73</v>
      </c>
    </row>
    <row r="17" spans="1:15">
      <c r="A17" s="3">
        <v>297</v>
      </c>
      <c r="B17" s="3" t="s">
        <v>30</v>
      </c>
      <c r="C17" s="7" t="s">
        <v>41</v>
      </c>
      <c r="D17" s="7">
        <v>9.5</v>
      </c>
      <c r="E17" s="7">
        <v>7.7</v>
      </c>
      <c r="F17" s="7">
        <v>38.200000000000003</v>
      </c>
      <c r="G17" s="7">
        <v>264</v>
      </c>
      <c r="H17" s="7">
        <v>0.2</v>
      </c>
      <c r="I17" s="7">
        <v>1.1299999999999999</v>
      </c>
      <c r="J17" s="7">
        <v>3.9E-2</v>
      </c>
      <c r="K17" s="7">
        <v>1.3</v>
      </c>
      <c r="L17" s="7">
        <v>70.66</v>
      </c>
      <c r="M17" s="7">
        <v>248.06</v>
      </c>
      <c r="N17" s="7">
        <v>174.66</v>
      </c>
      <c r="O17" s="7">
        <v>5.3</v>
      </c>
    </row>
    <row r="18" spans="1:15">
      <c r="A18" s="3"/>
      <c r="B18" s="3" t="s">
        <v>31</v>
      </c>
      <c r="C18" s="7">
        <v>200</v>
      </c>
      <c r="D18" s="7">
        <v>0.7</v>
      </c>
      <c r="E18" s="7">
        <v>0.2</v>
      </c>
      <c r="F18" s="7">
        <v>28.8</v>
      </c>
      <c r="G18" s="7">
        <v>112</v>
      </c>
      <c r="H18" s="7">
        <v>0</v>
      </c>
      <c r="I18" s="7">
        <v>1.2</v>
      </c>
      <c r="J18" s="7">
        <v>0.1</v>
      </c>
      <c r="K18" s="7">
        <v>0.6</v>
      </c>
      <c r="L18" s="7">
        <v>14</v>
      </c>
      <c r="M18" s="7">
        <v>18</v>
      </c>
      <c r="N18" s="7">
        <v>10</v>
      </c>
      <c r="O18" s="7">
        <v>0.4</v>
      </c>
    </row>
    <row r="19" spans="1:15">
      <c r="A19" s="3"/>
      <c r="B19" s="3" t="s">
        <v>23</v>
      </c>
      <c r="C19" s="8">
        <v>30</v>
      </c>
      <c r="D19" s="8">
        <v>2.2799999999999998</v>
      </c>
      <c r="E19" s="8">
        <v>0.27</v>
      </c>
      <c r="F19" s="8">
        <v>14.88</v>
      </c>
      <c r="G19" s="8">
        <v>68</v>
      </c>
      <c r="H19" s="8">
        <v>0.06</v>
      </c>
      <c r="I19" s="8">
        <v>0</v>
      </c>
      <c r="J19" s="8">
        <v>0</v>
      </c>
      <c r="K19" s="8">
        <v>0.46</v>
      </c>
      <c r="L19" s="8">
        <v>7.8</v>
      </c>
      <c r="M19" s="8">
        <v>24.9</v>
      </c>
      <c r="N19" s="8">
        <v>10.5</v>
      </c>
      <c r="O19" s="8">
        <v>0.48</v>
      </c>
    </row>
    <row r="20" spans="1:15">
      <c r="A20" s="3"/>
      <c r="B20" s="3" t="s">
        <v>32</v>
      </c>
      <c r="C20" s="7">
        <v>45</v>
      </c>
      <c r="D20" s="7">
        <v>2.4700000000000002</v>
      </c>
      <c r="E20" s="7">
        <v>0.54</v>
      </c>
      <c r="F20" s="7">
        <v>16.3</v>
      </c>
      <c r="G20" s="7">
        <v>82.03</v>
      </c>
      <c r="H20" s="7">
        <v>0.12</v>
      </c>
      <c r="I20" s="7">
        <v>0</v>
      </c>
      <c r="J20" s="7">
        <v>0</v>
      </c>
      <c r="K20" s="7">
        <v>0.41</v>
      </c>
      <c r="L20" s="7">
        <v>15.8</v>
      </c>
      <c r="M20" s="7">
        <v>91.7</v>
      </c>
      <c r="N20" s="7">
        <v>7</v>
      </c>
      <c r="O20" s="7">
        <v>0.4</v>
      </c>
    </row>
    <row r="21" spans="1:15" ht="15.75">
      <c r="A21" s="3"/>
      <c r="B21" s="11" t="s">
        <v>33</v>
      </c>
      <c r="C21" s="3"/>
      <c r="D21" s="12">
        <f>SUM(D14:D20)</f>
        <v>31.05</v>
      </c>
      <c r="E21" s="12">
        <f t="shared" ref="E21:O21" si="1">SUM(E14:E20)</f>
        <v>25.909999999999997</v>
      </c>
      <c r="F21" s="12">
        <f t="shared" si="1"/>
        <v>122.08</v>
      </c>
      <c r="G21" s="12">
        <f t="shared" si="1"/>
        <v>841.03</v>
      </c>
      <c r="H21" s="12">
        <f t="shared" si="1"/>
        <v>0.48000000000000004</v>
      </c>
      <c r="I21" s="12">
        <f t="shared" si="1"/>
        <v>17.639999999999997</v>
      </c>
      <c r="J21" s="12">
        <f t="shared" si="1"/>
        <v>0.20899999999999999</v>
      </c>
      <c r="K21" s="12">
        <f t="shared" si="1"/>
        <v>3.0700000000000003</v>
      </c>
      <c r="L21" s="12">
        <f t="shared" si="1"/>
        <v>183.79000000000002</v>
      </c>
      <c r="M21" s="12">
        <f t="shared" si="1"/>
        <v>522.57000000000005</v>
      </c>
      <c r="N21" s="12">
        <f t="shared" si="1"/>
        <v>242.76999999999998</v>
      </c>
      <c r="O21" s="12">
        <f t="shared" si="1"/>
        <v>8.2000000000000011</v>
      </c>
    </row>
    <row r="22" spans="1: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3"/>
      <c r="B23" s="1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3">
        <v>747</v>
      </c>
      <c r="B24" s="3" t="s">
        <v>35</v>
      </c>
      <c r="C24" s="7">
        <v>100</v>
      </c>
      <c r="D24" s="19">
        <v>7.5</v>
      </c>
      <c r="E24" s="19">
        <v>13.2</v>
      </c>
      <c r="F24" s="19">
        <v>60.9</v>
      </c>
      <c r="G24" s="20">
        <v>394</v>
      </c>
      <c r="H24" s="20">
        <v>0.12</v>
      </c>
      <c r="I24" s="20" t="s">
        <v>22</v>
      </c>
      <c r="J24" s="20">
        <v>1.7999999999999999E-2</v>
      </c>
      <c r="K24" s="20">
        <v>4</v>
      </c>
      <c r="L24" s="20">
        <v>19.8</v>
      </c>
      <c r="M24" s="20">
        <v>89</v>
      </c>
      <c r="N24" s="20">
        <v>13</v>
      </c>
      <c r="O24" s="20">
        <v>1.3</v>
      </c>
    </row>
    <row r="25" spans="1:15">
      <c r="A25" s="3">
        <v>644</v>
      </c>
      <c r="B25" s="3" t="s">
        <v>36</v>
      </c>
      <c r="C25" s="7">
        <v>200</v>
      </c>
      <c r="D25" s="21">
        <v>5.8</v>
      </c>
      <c r="E25" s="21">
        <v>6.5</v>
      </c>
      <c r="F25" s="21">
        <v>9</v>
      </c>
      <c r="G25" s="21">
        <v>116</v>
      </c>
      <c r="H25" s="21">
        <v>0.06</v>
      </c>
      <c r="I25" s="21">
        <v>1.1000000000000001</v>
      </c>
      <c r="J25" s="21">
        <v>0.04</v>
      </c>
      <c r="K25" s="21">
        <v>0</v>
      </c>
      <c r="L25" s="21">
        <v>240</v>
      </c>
      <c r="M25" s="21">
        <v>180</v>
      </c>
      <c r="N25" s="21">
        <v>25.7</v>
      </c>
      <c r="O25" s="21">
        <v>0.18</v>
      </c>
    </row>
    <row r="26" spans="1:15">
      <c r="A26" s="3"/>
      <c r="B26" s="22" t="s">
        <v>37</v>
      </c>
      <c r="C26" s="3"/>
      <c r="D26" s="12">
        <f>SUM(D24:D25)</f>
        <v>13.3</v>
      </c>
      <c r="E26" s="12">
        <f t="shared" ref="E26:O26" si="2">SUM(E24:E25)</f>
        <v>19.7</v>
      </c>
      <c r="F26" s="12">
        <f t="shared" si="2"/>
        <v>69.900000000000006</v>
      </c>
      <c r="G26" s="12">
        <f t="shared" si="2"/>
        <v>510</v>
      </c>
      <c r="H26" s="12">
        <f t="shared" si="2"/>
        <v>0.18</v>
      </c>
      <c r="I26" s="12">
        <f t="shared" si="2"/>
        <v>1.1000000000000001</v>
      </c>
      <c r="J26" s="12">
        <f t="shared" si="2"/>
        <v>5.7999999999999996E-2</v>
      </c>
      <c r="K26" s="12">
        <f t="shared" si="2"/>
        <v>4</v>
      </c>
      <c r="L26" s="12">
        <f t="shared" si="2"/>
        <v>259.8</v>
      </c>
      <c r="M26" s="12">
        <f t="shared" si="2"/>
        <v>269</v>
      </c>
      <c r="N26" s="12">
        <f t="shared" si="2"/>
        <v>38.700000000000003</v>
      </c>
      <c r="O26" s="12">
        <f t="shared" si="2"/>
        <v>1.48</v>
      </c>
    </row>
    <row r="27" spans="1:15">
      <c r="A27" s="3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22" t="s">
        <v>38</v>
      </c>
      <c r="C28" s="3"/>
      <c r="D28" s="12">
        <f>D12+D21+D26</f>
        <v>60.59</v>
      </c>
      <c r="E28" s="12">
        <f t="shared" ref="E28:O28" si="3">E12+E21+E26</f>
        <v>66.95</v>
      </c>
      <c r="F28" s="12">
        <f t="shared" si="3"/>
        <v>270.39999999999998</v>
      </c>
      <c r="G28" s="12">
        <f t="shared" si="3"/>
        <v>1921.23</v>
      </c>
      <c r="H28" s="12">
        <f t="shared" si="3"/>
        <v>0.77400000000000002</v>
      </c>
      <c r="I28" s="12">
        <f t="shared" si="3"/>
        <v>18.799999999999997</v>
      </c>
      <c r="J28" s="12">
        <f t="shared" si="3"/>
        <v>0.36699999999999999</v>
      </c>
      <c r="K28" s="12">
        <f t="shared" si="3"/>
        <v>9.18</v>
      </c>
      <c r="L28" s="12">
        <f t="shared" si="3"/>
        <v>674.36000000000013</v>
      </c>
      <c r="M28" s="12">
        <f t="shared" si="3"/>
        <v>996.40000000000009</v>
      </c>
      <c r="N28" s="12">
        <f t="shared" si="3"/>
        <v>322.73999999999995</v>
      </c>
      <c r="O28" s="12">
        <f t="shared" si="3"/>
        <v>11.790000000000001</v>
      </c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6" spans="3:15">
      <c r="O36">
        <v>18</v>
      </c>
    </row>
    <row r="37" spans="3:15">
      <c r="C37" t="s">
        <v>39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31496062992125984" right="0.31496062992125984" top="0.19685039370078741" bottom="0.19685039370078741" header="0" footer="0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33.1406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71" t="s">
        <v>125</v>
      </c>
    </row>
    <row r="2" spans="1:15" ht="15.75">
      <c r="A2" s="71" t="s">
        <v>103</v>
      </c>
    </row>
    <row r="3" spans="1:15" ht="15.75">
      <c r="A3" s="71" t="s">
        <v>44</v>
      </c>
    </row>
    <row r="4" spans="1:15" ht="15.75">
      <c r="A4" s="101" t="s">
        <v>111</v>
      </c>
      <c r="B4" s="101"/>
      <c r="C4" s="101"/>
      <c r="D4" s="10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93" t="s">
        <v>1</v>
      </c>
      <c r="C5" s="93" t="s">
        <v>2</v>
      </c>
      <c r="D5" s="94" t="s">
        <v>3</v>
      </c>
      <c r="E5" s="95"/>
      <c r="F5" s="96"/>
      <c r="G5" s="28" t="s">
        <v>4</v>
      </c>
      <c r="H5" s="94" t="s">
        <v>5</v>
      </c>
      <c r="I5" s="95"/>
      <c r="J5" s="95"/>
      <c r="K5" s="96"/>
      <c r="L5" s="94" t="s">
        <v>6</v>
      </c>
      <c r="M5" s="95"/>
      <c r="N5" s="95"/>
      <c r="O5" s="96"/>
    </row>
    <row r="6" spans="1:15">
      <c r="A6" s="25" t="s">
        <v>7</v>
      </c>
      <c r="B6" s="97"/>
      <c r="C6" s="97"/>
      <c r="D6" s="2" t="s">
        <v>8</v>
      </c>
      <c r="E6" s="2" t="s">
        <v>9</v>
      </c>
      <c r="F6" s="2" t="s">
        <v>10</v>
      </c>
      <c r="G6" s="98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7">
        <v>311</v>
      </c>
      <c r="B9" s="3" t="s">
        <v>126</v>
      </c>
      <c r="C9" s="7">
        <v>230</v>
      </c>
      <c r="D9" s="7">
        <v>5.8</v>
      </c>
      <c r="E9" s="7">
        <v>9.4</v>
      </c>
      <c r="F9" s="7">
        <v>34.799999999999997</v>
      </c>
      <c r="G9" s="7">
        <v>247</v>
      </c>
      <c r="H9" s="7">
        <v>0.06</v>
      </c>
      <c r="I9" s="7">
        <v>0.25</v>
      </c>
      <c r="J9" s="7">
        <v>7.1999999999999995E-2</v>
      </c>
      <c r="K9" s="7">
        <v>0.2</v>
      </c>
      <c r="L9" s="7">
        <v>140.31</v>
      </c>
      <c r="M9" s="7">
        <v>141.13</v>
      </c>
      <c r="N9" s="7">
        <v>31.22</v>
      </c>
      <c r="O9" s="7">
        <v>0.48</v>
      </c>
    </row>
    <row r="10" spans="1:15">
      <c r="A10" s="7">
        <v>692</v>
      </c>
      <c r="B10" s="3" t="s">
        <v>127</v>
      </c>
      <c r="C10" s="7">
        <v>200</v>
      </c>
      <c r="D10" s="7">
        <v>3.45</v>
      </c>
      <c r="E10" s="7">
        <v>2.8</v>
      </c>
      <c r="F10" s="7">
        <v>25.9</v>
      </c>
      <c r="G10" s="7">
        <v>143.19999999999999</v>
      </c>
      <c r="H10" s="7">
        <v>0.04</v>
      </c>
      <c r="I10" s="7">
        <v>1.43</v>
      </c>
      <c r="J10" s="7">
        <v>0.02</v>
      </c>
      <c r="K10" s="7">
        <v>0</v>
      </c>
      <c r="L10" s="7">
        <v>136</v>
      </c>
      <c r="M10" s="7">
        <v>99</v>
      </c>
      <c r="N10" s="7">
        <v>15.4</v>
      </c>
      <c r="O10" s="7">
        <v>0.21</v>
      </c>
    </row>
    <row r="11" spans="1:15">
      <c r="A11" s="7"/>
      <c r="B11" s="3" t="s">
        <v>51</v>
      </c>
      <c r="C11" s="7">
        <v>15</v>
      </c>
      <c r="D11" s="7">
        <v>3.48</v>
      </c>
      <c r="E11" s="7">
        <v>4.43</v>
      </c>
      <c r="F11" s="7">
        <v>0</v>
      </c>
      <c r="G11" s="7">
        <v>54.6</v>
      </c>
      <c r="H11" s="7">
        <v>6.0000000000000001E-3</v>
      </c>
      <c r="I11" s="7">
        <v>0.105</v>
      </c>
      <c r="J11" s="7">
        <v>4.2999999999999997E-2</v>
      </c>
      <c r="K11" s="7">
        <v>7.4999999999999997E-2</v>
      </c>
      <c r="L11" s="7">
        <v>132</v>
      </c>
      <c r="M11" s="7">
        <v>75</v>
      </c>
      <c r="N11" s="7">
        <v>5.25</v>
      </c>
      <c r="O11" s="7">
        <v>0.15</v>
      </c>
    </row>
    <row r="12" spans="1:15">
      <c r="A12" s="7"/>
      <c r="B12" s="3" t="s">
        <v>23</v>
      </c>
      <c r="C12" s="8">
        <v>40</v>
      </c>
      <c r="D12" s="8">
        <v>3.04</v>
      </c>
      <c r="E12" s="8">
        <v>0.24</v>
      </c>
      <c r="F12" s="8">
        <v>20.92</v>
      </c>
      <c r="G12" s="8">
        <v>93.2</v>
      </c>
      <c r="H12" s="8">
        <v>4.3999999999999997E-2</v>
      </c>
      <c r="I12" s="8">
        <v>0</v>
      </c>
      <c r="J12" s="8">
        <v>0</v>
      </c>
      <c r="K12" s="8">
        <v>0.67</v>
      </c>
      <c r="L12" s="8">
        <v>8</v>
      </c>
      <c r="M12" s="8">
        <v>26</v>
      </c>
      <c r="N12" s="8">
        <v>10.5</v>
      </c>
      <c r="O12" s="8">
        <v>0.48</v>
      </c>
    </row>
    <row r="13" spans="1:15" ht="15.75">
      <c r="A13" s="7"/>
      <c r="B13" s="11" t="s">
        <v>24</v>
      </c>
      <c r="C13" s="3"/>
      <c r="D13" s="12">
        <f t="shared" ref="D13:O13" si="0">SUM(D9:D12)</f>
        <v>15.77</v>
      </c>
      <c r="E13" s="12">
        <f t="shared" si="0"/>
        <v>16.869999999999997</v>
      </c>
      <c r="F13" s="12">
        <f t="shared" si="0"/>
        <v>81.62</v>
      </c>
      <c r="G13" s="12">
        <f t="shared" si="0"/>
        <v>538</v>
      </c>
      <c r="H13" s="12">
        <f t="shared" si="0"/>
        <v>0.15000000000000002</v>
      </c>
      <c r="I13" s="12">
        <f t="shared" si="0"/>
        <v>1.7849999999999999</v>
      </c>
      <c r="J13" s="12">
        <f t="shared" si="0"/>
        <v>0.13500000000000001</v>
      </c>
      <c r="K13" s="12">
        <f t="shared" si="0"/>
        <v>0.94500000000000006</v>
      </c>
      <c r="L13" s="12">
        <f t="shared" si="0"/>
        <v>416.31</v>
      </c>
      <c r="M13" s="12">
        <f t="shared" si="0"/>
        <v>341.13</v>
      </c>
      <c r="N13" s="12">
        <f t="shared" si="0"/>
        <v>62.37</v>
      </c>
      <c r="O13" s="12">
        <f t="shared" si="0"/>
        <v>1.3199999999999998</v>
      </c>
    </row>
    <row r="14" spans="1:15" ht="18">
      <c r="A14" s="7"/>
      <c r="B14" s="1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>
      <c r="A15" s="70">
        <v>613</v>
      </c>
      <c r="B15" s="15" t="s">
        <v>128</v>
      </c>
      <c r="C15" s="5">
        <v>100</v>
      </c>
      <c r="D15" s="5">
        <v>1.5</v>
      </c>
      <c r="E15" s="5">
        <v>8.9</v>
      </c>
      <c r="F15" s="5">
        <v>11.7</v>
      </c>
      <c r="G15" s="5">
        <v>133</v>
      </c>
      <c r="H15" s="5">
        <v>0.04</v>
      </c>
      <c r="I15" s="5">
        <v>2.2000000000000002</v>
      </c>
      <c r="J15" s="5">
        <v>0</v>
      </c>
      <c r="K15" s="5">
        <v>4.8</v>
      </c>
      <c r="L15" s="5">
        <v>24.35</v>
      </c>
      <c r="M15" s="5">
        <v>49.61</v>
      </c>
      <c r="N15" s="5">
        <v>28.69</v>
      </c>
      <c r="O15" s="5">
        <v>0.63</v>
      </c>
    </row>
    <row r="16" spans="1:15" ht="30">
      <c r="A16" s="5">
        <v>132</v>
      </c>
      <c r="B16" s="16" t="s">
        <v>129</v>
      </c>
      <c r="C16" s="5" t="s">
        <v>28</v>
      </c>
      <c r="D16" s="21">
        <v>2.4</v>
      </c>
      <c r="E16" s="21">
        <v>5.7</v>
      </c>
      <c r="F16" s="21">
        <v>15.7</v>
      </c>
      <c r="G16" s="21">
        <v>126</v>
      </c>
      <c r="H16" s="21">
        <v>0.08</v>
      </c>
      <c r="I16" s="21">
        <v>6.71</v>
      </c>
      <c r="J16" s="21">
        <v>2.5999999999999999E-2</v>
      </c>
      <c r="K16" s="21">
        <v>0.28999999999999998</v>
      </c>
      <c r="L16" s="21">
        <v>23.14</v>
      </c>
      <c r="M16" s="21">
        <v>68.38</v>
      </c>
      <c r="N16" s="21">
        <v>23.19</v>
      </c>
      <c r="O16" s="21">
        <v>0.87</v>
      </c>
    </row>
    <row r="17" spans="1:15" ht="15.75">
      <c r="A17" s="5">
        <v>536</v>
      </c>
      <c r="B17" s="6" t="s">
        <v>130</v>
      </c>
      <c r="C17" s="5" t="s">
        <v>131</v>
      </c>
      <c r="D17" s="5">
        <v>17.100000000000001</v>
      </c>
      <c r="E17" s="5">
        <v>17.399999999999999</v>
      </c>
      <c r="F17" s="5">
        <v>18.3</v>
      </c>
      <c r="G17" s="5">
        <v>299</v>
      </c>
      <c r="H17" s="5">
        <v>0.14000000000000001</v>
      </c>
      <c r="I17" s="5">
        <v>5.01</v>
      </c>
      <c r="J17" s="5" t="s">
        <v>22</v>
      </c>
      <c r="K17" s="5">
        <v>4.08</v>
      </c>
      <c r="L17" s="5">
        <v>25.78</v>
      </c>
      <c r="M17" s="5">
        <v>214.3</v>
      </c>
      <c r="N17" s="5">
        <v>49.83</v>
      </c>
      <c r="O17" s="5">
        <v>3.21</v>
      </c>
    </row>
    <row r="18" spans="1:15">
      <c r="A18" s="16">
        <v>631</v>
      </c>
      <c r="B18" s="103" t="s">
        <v>132</v>
      </c>
      <c r="C18" s="21">
        <v>200</v>
      </c>
      <c r="D18" s="5">
        <v>0.2</v>
      </c>
      <c r="E18" s="5">
        <v>0.1</v>
      </c>
      <c r="F18" s="5">
        <v>25.4</v>
      </c>
      <c r="G18" s="5">
        <v>99</v>
      </c>
      <c r="H18" s="5">
        <v>0.01</v>
      </c>
      <c r="I18" s="5">
        <v>1.6</v>
      </c>
      <c r="J18" s="5">
        <v>0</v>
      </c>
      <c r="K18" s="5">
        <v>0.08</v>
      </c>
      <c r="L18" s="5">
        <v>6.27</v>
      </c>
      <c r="M18" s="5">
        <v>3.83</v>
      </c>
      <c r="N18" s="5">
        <v>3.13</v>
      </c>
      <c r="O18" s="5">
        <v>0.83</v>
      </c>
    </row>
    <row r="19" spans="1:15">
      <c r="A19" s="7"/>
      <c r="B19" s="3" t="s">
        <v>23</v>
      </c>
      <c r="C19" s="8">
        <v>30</v>
      </c>
      <c r="D19" s="8">
        <v>2.2799999999999998</v>
      </c>
      <c r="E19" s="8">
        <v>0.27</v>
      </c>
      <c r="F19" s="8">
        <v>14.88</v>
      </c>
      <c r="G19" s="8">
        <v>68</v>
      </c>
      <c r="H19" s="8">
        <v>0.06</v>
      </c>
      <c r="I19" s="8">
        <v>0</v>
      </c>
      <c r="J19" s="8">
        <v>0</v>
      </c>
      <c r="K19" s="8">
        <v>0.46</v>
      </c>
      <c r="L19" s="8">
        <v>7.8</v>
      </c>
      <c r="M19" s="8">
        <v>24.9</v>
      </c>
      <c r="N19" s="8">
        <v>10.5</v>
      </c>
      <c r="O19" s="8">
        <v>0.48</v>
      </c>
    </row>
    <row r="20" spans="1:15">
      <c r="A20" s="7"/>
      <c r="B20" s="3" t="s">
        <v>32</v>
      </c>
      <c r="C20" s="7">
        <v>45</v>
      </c>
      <c r="D20" s="7">
        <v>2.4700000000000002</v>
      </c>
      <c r="E20" s="7">
        <v>0.54</v>
      </c>
      <c r="F20" s="7">
        <v>16.3</v>
      </c>
      <c r="G20" s="7">
        <v>82.03</v>
      </c>
      <c r="H20" s="7">
        <v>0.12</v>
      </c>
      <c r="I20" s="7">
        <v>0</v>
      </c>
      <c r="J20" s="7">
        <v>0</v>
      </c>
      <c r="K20" s="7">
        <v>0.41</v>
      </c>
      <c r="L20" s="7">
        <v>15.8</v>
      </c>
      <c r="M20" s="7">
        <v>91.7</v>
      </c>
      <c r="N20" s="7">
        <v>7</v>
      </c>
      <c r="O20" s="7">
        <v>0.4</v>
      </c>
    </row>
    <row r="21" spans="1:15" ht="15.75">
      <c r="A21" s="7"/>
      <c r="B21" s="11" t="s">
        <v>33</v>
      </c>
      <c r="C21" s="3"/>
      <c r="D21" s="12">
        <f>SUM(D15:D20)</f>
        <v>25.95</v>
      </c>
      <c r="E21" s="12">
        <f t="shared" ref="E21:O21" si="1">SUM(E15:E20)</f>
        <v>32.910000000000004</v>
      </c>
      <c r="F21" s="12">
        <f t="shared" si="1"/>
        <v>102.27999999999999</v>
      </c>
      <c r="G21" s="12">
        <f t="shared" si="1"/>
        <v>807.03</v>
      </c>
      <c r="H21" s="12">
        <f t="shared" si="1"/>
        <v>0.45</v>
      </c>
      <c r="I21" s="12">
        <f t="shared" si="1"/>
        <v>15.52</v>
      </c>
      <c r="J21" s="12">
        <f t="shared" si="1"/>
        <v>2.5999999999999999E-2</v>
      </c>
      <c r="K21" s="12">
        <f t="shared" si="1"/>
        <v>10.120000000000001</v>
      </c>
      <c r="L21" s="12">
        <f t="shared" si="1"/>
        <v>103.14</v>
      </c>
      <c r="M21" s="12">
        <f t="shared" si="1"/>
        <v>452.71999999999997</v>
      </c>
      <c r="N21" s="12">
        <f t="shared" si="1"/>
        <v>122.34</v>
      </c>
      <c r="O21" s="12">
        <f t="shared" si="1"/>
        <v>6.42</v>
      </c>
    </row>
    <row r="22" spans="1:1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7"/>
      <c r="B23" s="1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5">
        <v>746</v>
      </c>
      <c r="B24" s="104" t="s">
        <v>117</v>
      </c>
      <c r="C24" s="7">
        <v>100</v>
      </c>
      <c r="D24" s="7">
        <v>7.5</v>
      </c>
      <c r="E24" s="7">
        <v>13.2</v>
      </c>
      <c r="F24" s="7">
        <v>60.9</v>
      </c>
      <c r="G24" s="7">
        <v>394</v>
      </c>
      <c r="H24" s="7">
        <v>0.12</v>
      </c>
      <c r="I24" s="7" t="s">
        <v>22</v>
      </c>
      <c r="J24" s="7">
        <v>1.7999999999999999E-2</v>
      </c>
      <c r="K24" s="7">
        <v>4</v>
      </c>
      <c r="L24" s="7">
        <v>19.8</v>
      </c>
      <c r="M24" s="7">
        <v>89</v>
      </c>
      <c r="N24" s="7">
        <v>13</v>
      </c>
      <c r="O24" s="7">
        <v>1.3</v>
      </c>
    </row>
    <row r="25" spans="1:15" ht="15.75">
      <c r="A25" s="5">
        <v>645</v>
      </c>
      <c r="B25" s="69" t="s">
        <v>102</v>
      </c>
      <c r="C25" s="21">
        <v>200</v>
      </c>
      <c r="D25" s="21">
        <v>5.8</v>
      </c>
      <c r="E25" s="21">
        <v>5</v>
      </c>
      <c r="F25" s="21">
        <v>8</v>
      </c>
      <c r="G25" s="21">
        <v>106</v>
      </c>
      <c r="H25" s="21">
        <v>0.08</v>
      </c>
      <c r="I25" s="21">
        <v>1.4</v>
      </c>
      <c r="J25" s="21">
        <v>0.04</v>
      </c>
      <c r="K25" s="21">
        <v>0</v>
      </c>
      <c r="L25" s="21">
        <v>240</v>
      </c>
      <c r="M25" s="21">
        <v>180</v>
      </c>
      <c r="N25" s="21">
        <v>28</v>
      </c>
      <c r="O25" s="21">
        <v>0.2</v>
      </c>
    </row>
    <row r="26" spans="1:15" ht="15.75">
      <c r="A26" s="5"/>
      <c r="B26" s="67" t="s">
        <v>133</v>
      </c>
      <c r="C26" s="66">
        <v>150</v>
      </c>
      <c r="D26" s="66">
        <v>1.6</v>
      </c>
      <c r="E26" s="66">
        <v>0.5</v>
      </c>
      <c r="F26" s="66">
        <v>34.299999999999997</v>
      </c>
      <c r="G26" s="66">
        <v>134</v>
      </c>
      <c r="H26" s="66">
        <v>0</v>
      </c>
      <c r="I26" s="66">
        <v>13</v>
      </c>
      <c r="J26" s="66">
        <v>0</v>
      </c>
      <c r="K26" s="66">
        <v>0.1</v>
      </c>
      <c r="L26" s="66">
        <v>7.5</v>
      </c>
      <c r="M26" s="66">
        <v>33</v>
      </c>
      <c r="N26" s="66">
        <v>40.5</v>
      </c>
      <c r="O26" s="66">
        <v>0.4</v>
      </c>
    </row>
    <row r="27" spans="1:15">
      <c r="A27" s="3"/>
      <c r="B27" s="22" t="s">
        <v>37</v>
      </c>
      <c r="C27" s="3"/>
      <c r="D27" s="12">
        <f>SUM(D24:D26)</f>
        <v>14.9</v>
      </c>
      <c r="E27" s="12">
        <f t="shared" ref="E27:O27" si="2">SUM(E24:E26)</f>
        <v>18.7</v>
      </c>
      <c r="F27" s="12">
        <f t="shared" si="2"/>
        <v>103.2</v>
      </c>
      <c r="G27" s="12">
        <f t="shared" si="2"/>
        <v>634</v>
      </c>
      <c r="H27" s="12">
        <f t="shared" si="2"/>
        <v>0.2</v>
      </c>
      <c r="I27" s="12">
        <f t="shared" si="2"/>
        <v>14.4</v>
      </c>
      <c r="J27" s="12">
        <f t="shared" si="2"/>
        <v>5.7999999999999996E-2</v>
      </c>
      <c r="K27" s="12">
        <f t="shared" si="2"/>
        <v>4.0999999999999996</v>
      </c>
      <c r="L27" s="12">
        <f t="shared" si="2"/>
        <v>267.3</v>
      </c>
      <c r="M27" s="12">
        <f t="shared" si="2"/>
        <v>302</v>
      </c>
      <c r="N27" s="12">
        <f t="shared" si="2"/>
        <v>81.5</v>
      </c>
      <c r="O27" s="12">
        <f t="shared" si="2"/>
        <v>1.9</v>
      </c>
    </row>
    <row r="28" spans="1:15">
      <c r="A28" s="3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22" t="s">
        <v>38</v>
      </c>
      <c r="C29" s="3"/>
      <c r="D29" s="12">
        <f t="shared" ref="D29:O29" si="3">D13+D21+D27</f>
        <v>56.62</v>
      </c>
      <c r="E29" s="12">
        <f t="shared" si="3"/>
        <v>68.48</v>
      </c>
      <c r="F29" s="12">
        <f t="shared" si="3"/>
        <v>287.09999999999997</v>
      </c>
      <c r="G29" s="12">
        <f t="shared" si="3"/>
        <v>1979.03</v>
      </c>
      <c r="H29" s="12">
        <f t="shared" si="3"/>
        <v>0.8</v>
      </c>
      <c r="I29" s="12">
        <f t="shared" si="3"/>
        <v>31.704999999999998</v>
      </c>
      <c r="J29" s="12">
        <f t="shared" si="3"/>
        <v>0.219</v>
      </c>
      <c r="K29" s="12">
        <f t="shared" si="3"/>
        <v>15.165000000000001</v>
      </c>
      <c r="L29" s="12">
        <f t="shared" si="3"/>
        <v>786.75</v>
      </c>
      <c r="M29" s="12">
        <f t="shared" si="3"/>
        <v>1095.8499999999999</v>
      </c>
      <c r="N29" s="12">
        <f t="shared" si="3"/>
        <v>266.21000000000004</v>
      </c>
      <c r="O29" s="12">
        <f t="shared" si="3"/>
        <v>9.64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7">
    <mergeCell ref="L5:O5"/>
    <mergeCell ref="A4:D4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33.57031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24" t="s">
        <v>42</v>
      </c>
    </row>
    <row r="2" spans="1:15" ht="15.75">
      <c r="A2" s="105" t="s">
        <v>134</v>
      </c>
      <c r="B2" s="106"/>
    </row>
    <row r="3" spans="1:15" ht="15.75">
      <c r="A3" s="24" t="s">
        <v>44</v>
      </c>
    </row>
    <row r="4" spans="1:15" ht="15.75">
      <c r="A4" s="24" t="s">
        <v>45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>
      <c r="A9" s="66">
        <v>340</v>
      </c>
      <c r="B9" s="6" t="s">
        <v>66</v>
      </c>
      <c r="C9" s="5" t="s">
        <v>67</v>
      </c>
      <c r="D9" s="5">
        <v>13.1</v>
      </c>
      <c r="E9" s="5">
        <v>18.2</v>
      </c>
      <c r="F9" s="5">
        <v>2.2000000000000002</v>
      </c>
      <c r="G9" s="5">
        <v>225</v>
      </c>
      <c r="H9" s="5">
        <v>0.04</v>
      </c>
      <c r="I9" s="5">
        <v>0.04</v>
      </c>
      <c r="J9" s="5">
        <v>0.09</v>
      </c>
      <c r="K9" s="5">
        <v>0.85</v>
      </c>
      <c r="L9" s="5">
        <v>79.069999999999993</v>
      </c>
      <c r="M9" s="5">
        <v>171.75</v>
      </c>
      <c r="N9" s="5">
        <v>12.98</v>
      </c>
      <c r="O9" s="5">
        <v>1.93</v>
      </c>
    </row>
    <row r="10" spans="1:15" ht="15.75">
      <c r="A10" s="21"/>
      <c r="B10" s="67" t="s">
        <v>23</v>
      </c>
      <c r="C10" s="8">
        <v>40</v>
      </c>
      <c r="D10" s="8">
        <v>3.04</v>
      </c>
      <c r="E10" s="8">
        <v>0.24</v>
      </c>
      <c r="F10" s="8">
        <v>20.92</v>
      </c>
      <c r="G10" s="8">
        <v>93.2</v>
      </c>
      <c r="H10" s="8">
        <v>4.3999999999999997E-2</v>
      </c>
      <c r="I10" s="8">
        <v>0</v>
      </c>
      <c r="J10" s="8">
        <v>0</v>
      </c>
      <c r="K10" s="8">
        <v>0.67</v>
      </c>
      <c r="L10" s="8">
        <v>8</v>
      </c>
      <c r="M10" s="8">
        <v>26</v>
      </c>
      <c r="N10" s="8">
        <v>10.5</v>
      </c>
      <c r="O10" s="8">
        <v>0.48</v>
      </c>
    </row>
    <row r="11" spans="1:15" ht="15.75">
      <c r="A11" s="5">
        <v>685</v>
      </c>
      <c r="B11" s="6" t="s">
        <v>68</v>
      </c>
      <c r="C11" s="66">
        <v>200</v>
      </c>
      <c r="D11" s="66">
        <v>0.2</v>
      </c>
      <c r="E11" s="66">
        <v>0.1</v>
      </c>
      <c r="F11" s="5" t="s">
        <v>69</v>
      </c>
      <c r="G11" s="5" t="s">
        <v>70</v>
      </c>
      <c r="H11" s="5" t="s">
        <v>71</v>
      </c>
      <c r="I11" s="5" t="s">
        <v>72</v>
      </c>
      <c r="J11" s="5" t="s">
        <v>71</v>
      </c>
      <c r="K11" s="5" t="s">
        <v>73</v>
      </c>
      <c r="L11" s="5" t="s">
        <v>74</v>
      </c>
      <c r="M11" s="5" t="s">
        <v>75</v>
      </c>
      <c r="N11" s="5" t="s">
        <v>76</v>
      </c>
      <c r="O11" s="5" t="s">
        <v>77</v>
      </c>
    </row>
    <row r="12" spans="1:15" ht="15.75">
      <c r="A12" s="7"/>
      <c r="B12" s="11" t="s">
        <v>24</v>
      </c>
      <c r="C12" s="3"/>
      <c r="D12" s="107">
        <f t="shared" ref="D12:J12" si="0">SUM(D9:D11)</f>
        <v>16.34</v>
      </c>
      <c r="E12" s="107">
        <f t="shared" si="0"/>
        <v>18.54</v>
      </c>
      <c r="F12" s="107">
        <v>34.72</v>
      </c>
      <c r="G12" s="107">
        <v>373</v>
      </c>
      <c r="H12" s="107">
        <f t="shared" si="0"/>
        <v>8.3999999999999991E-2</v>
      </c>
      <c r="I12" s="107">
        <v>4.55</v>
      </c>
      <c r="J12" s="107">
        <f t="shared" si="0"/>
        <v>0.09</v>
      </c>
      <c r="K12" s="107">
        <v>2.4300000000000002</v>
      </c>
      <c r="L12" s="107">
        <v>101.43</v>
      </c>
      <c r="M12" s="107">
        <v>197.38</v>
      </c>
      <c r="N12" s="107">
        <v>24.82</v>
      </c>
      <c r="O12" s="107">
        <v>2.81</v>
      </c>
    </row>
    <row r="13" spans="1:15" ht="18">
      <c r="A13" s="7"/>
      <c r="B13" s="13" t="s">
        <v>25</v>
      </c>
      <c r="C13" s="3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.75">
      <c r="A14" s="70"/>
      <c r="B14" s="6" t="s">
        <v>89</v>
      </c>
      <c r="C14" s="76">
        <v>80</v>
      </c>
      <c r="D14" s="5">
        <v>1.1200000000000001</v>
      </c>
      <c r="E14" s="5">
        <v>3.68</v>
      </c>
      <c r="F14" s="5">
        <v>5.6</v>
      </c>
      <c r="G14" s="5">
        <v>60.8</v>
      </c>
      <c r="H14" s="5">
        <v>3.2000000000000001E-2</v>
      </c>
      <c r="I14" s="5">
        <v>6</v>
      </c>
      <c r="J14" s="5">
        <v>0</v>
      </c>
      <c r="K14" s="5">
        <v>1.92</v>
      </c>
      <c r="L14" s="5">
        <v>43.76</v>
      </c>
      <c r="M14" s="5">
        <v>22.08</v>
      </c>
      <c r="N14" s="5">
        <v>12</v>
      </c>
      <c r="O14" s="5">
        <v>0.56000000000000005</v>
      </c>
    </row>
    <row r="15" spans="1:15" ht="31.5">
      <c r="A15" s="5">
        <v>110</v>
      </c>
      <c r="B15" s="6" t="s">
        <v>119</v>
      </c>
      <c r="C15" s="76" t="s">
        <v>28</v>
      </c>
      <c r="D15" s="5">
        <v>1.9</v>
      </c>
      <c r="E15" s="5">
        <v>5.5</v>
      </c>
      <c r="F15" s="5">
        <v>12</v>
      </c>
      <c r="G15" s="5">
        <v>105</v>
      </c>
      <c r="H15" s="5">
        <v>0.04</v>
      </c>
      <c r="I15" s="5">
        <v>7.95</v>
      </c>
      <c r="J15" s="5">
        <v>2.7E-2</v>
      </c>
      <c r="K15" s="5">
        <v>0.26</v>
      </c>
      <c r="L15" s="5">
        <v>37.04</v>
      </c>
      <c r="M15" s="5">
        <v>48.1</v>
      </c>
      <c r="N15" s="5">
        <v>20.97</v>
      </c>
      <c r="O15" s="5">
        <v>0.97</v>
      </c>
    </row>
    <row r="16" spans="1:15" ht="15.75">
      <c r="A16" s="66">
        <v>388</v>
      </c>
      <c r="B16" s="68" t="s">
        <v>135</v>
      </c>
      <c r="C16" s="5">
        <v>100</v>
      </c>
      <c r="D16" s="5">
        <v>14.9</v>
      </c>
      <c r="E16" s="5">
        <v>11.4</v>
      </c>
      <c r="F16" s="5">
        <v>12.9</v>
      </c>
      <c r="G16" s="5">
        <v>215</v>
      </c>
      <c r="H16" s="5">
        <v>0.1</v>
      </c>
      <c r="I16" s="5">
        <v>0.15</v>
      </c>
      <c r="J16" s="5">
        <v>0.01</v>
      </c>
      <c r="K16" s="5">
        <v>5</v>
      </c>
      <c r="L16" s="5">
        <v>41.69</v>
      </c>
      <c r="M16" s="5">
        <v>150.13</v>
      </c>
      <c r="N16" s="5">
        <v>28.29</v>
      </c>
      <c r="O16" s="5">
        <v>1.1100000000000001</v>
      </c>
    </row>
    <row r="17" spans="1:15">
      <c r="A17" s="7">
        <v>297</v>
      </c>
      <c r="B17" s="3" t="s">
        <v>30</v>
      </c>
      <c r="C17" s="7" t="s">
        <v>41</v>
      </c>
      <c r="D17" s="7">
        <v>9.5</v>
      </c>
      <c r="E17" s="7">
        <v>7.7</v>
      </c>
      <c r="F17" s="7">
        <v>38.200000000000003</v>
      </c>
      <c r="G17" s="7">
        <v>264</v>
      </c>
      <c r="H17" s="7">
        <v>0.2</v>
      </c>
      <c r="I17" s="7">
        <v>1.1299999999999999</v>
      </c>
      <c r="J17" s="7">
        <v>0.04</v>
      </c>
      <c r="K17" s="7">
        <v>1.3</v>
      </c>
      <c r="L17" s="7">
        <v>70.66</v>
      </c>
      <c r="M17" s="7">
        <v>248.06</v>
      </c>
      <c r="N17" s="7">
        <v>174.66</v>
      </c>
      <c r="O17" s="7">
        <v>5.3</v>
      </c>
    </row>
    <row r="18" spans="1:15" ht="15.75">
      <c r="A18" s="5">
        <v>639</v>
      </c>
      <c r="B18" s="69" t="s">
        <v>82</v>
      </c>
      <c r="C18" s="21">
        <v>200</v>
      </c>
      <c r="D18" s="5">
        <v>2.4</v>
      </c>
      <c r="E18" s="5">
        <v>0.1</v>
      </c>
      <c r="F18" s="5">
        <v>41.4</v>
      </c>
      <c r="G18" s="5">
        <v>119</v>
      </c>
      <c r="H18" s="5">
        <v>0.04</v>
      </c>
      <c r="I18" s="5">
        <v>0.8</v>
      </c>
      <c r="J18" s="5">
        <v>0</v>
      </c>
      <c r="K18" s="5">
        <v>1.68</v>
      </c>
      <c r="L18" s="5">
        <v>70.930000000000007</v>
      </c>
      <c r="M18" s="5">
        <v>63.51</v>
      </c>
      <c r="N18" s="5">
        <v>45.68</v>
      </c>
      <c r="O18" s="5">
        <v>1.44</v>
      </c>
    </row>
    <row r="19" spans="1:15">
      <c r="A19" s="7"/>
      <c r="B19" s="3" t="s">
        <v>23</v>
      </c>
      <c r="C19" s="8">
        <v>30</v>
      </c>
      <c r="D19" s="8">
        <v>2.2799999999999998</v>
      </c>
      <c r="E19" s="8">
        <v>0.27</v>
      </c>
      <c r="F19" s="8">
        <v>14.88</v>
      </c>
      <c r="G19" s="8">
        <v>68</v>
      </c>
      <c r="H19" s="8">
        <v>0.06</v>
      </c>
      <c r="I19" s="8">
        <v>0</v>
      </c>
      <c r="J19" s="8">
        <v>0</v>
      </c>
      <c r="K19" s="8">
        <v>0.46</v>
      </c>
      <c r="L19" s="8">
        <v>7.8</v>
      </c>
      <c r="M19" s="8">
        <v>24.9</v>
      </c>
      <c r="N19" s="8">
        <v>10.5</v>
      </c>
      <c r="O19" s="8">
        <v>0.48</v>
      </c>
    </row>
    <row r="20" spans="1:15">
      <c r="A20" s="7"/>
      <c r="B20" s="3" t="s">
        <v>32</v>
      </c>
      <c r="C20" s="77">
        <v>45</v>
      </c>
      <c r="D20" s="7">
        <v>2.4700000000000002</v>
      </c>
      <c r="E20" s="7">
        <v>0.54</v>
      </c>
      <c r="F20" s="7">
        <v>16.3</v>
      </c>
      <c r="G20" s="7">
        <v>82.03</v>
      </c>
      <c r="H20" s="7">
        <v>0.12</v>
      </c>
      <c r="I20" s="7">
        <v>0</v>
      </c>
      <c r="J20" s="7">
        <v>0</v>
      </c>
      <c r="K20" s="7">
        <v>0.41</v>
      </c>
      <c r="L20" s="7">
        <v>15.8</v>
      </c>
      <c r="M20" s="7">
        <v>91.7</v>
      </c>
      <c r="N20" s="7">
        <v>7</v>
      </c>
      <c r="O20" s="7">
        <v>0.4</v>
      </c>
    </row>
    <row r="21" spans="1:15" ht="15.75">
      <c r="A21" s="7"/>
      <c r="B21" s="11" t="s">
        <v>33</v>
      </c>
      <c r="C21" s="3"/>
      <c r="D21" s="107">
        <f>SUM(D14:D20)</f>
        <v>34.57</v>
      </c>
      <c r="E21" s="107">
        <f t="shared" ref="E21:O21" si="1">SUM(E14:E20)</f>
        <v>29.189999999999998</v>
      </c>
      <c r="F21" s="107">
        <f t="shared" si="1"/>
        <v>141.28</v>
      </c>
      <c r="G21" s="107">
        <f t="shared" si="1"/>
        <v>913.82999999999993</v>
      </c>
      <c r="H21" s="107">
        <f t="shared" si="1"/>
        <v>0.59199999999999997</v>
      </c>
      <c r="I21" s="107">
        <f t="shared" si="1"/>
        <v>16.03</v>
      </c>
      <c r="J21" s="107">
        <f t="shared" si="1"/>
        <v>7.6999999999999999E-2</v>
      </c>
      <c r="K21" s="107">
        <f t="shared" si="1"/>
        <v>11.030000000000001</v>
      </c>
      <c r="L21" s="107">
        <f t="shared" si="1"/>
        <v>287.68</v>
      </c>
      <c r="M21" s="107">
        <f t="shared" si="1"/>
        <v>648.48</v>
      </c>
      <c r="N21" s="107">
        <f t="shared" si="1"/>
        <v>299.09999999999997</v>
      </c>
      <c r="O21" s="107">
        <f t="shared" si="1"/>
        <v>10.26</v>
      </c>
    </row>
    <row r="22" spans="1:1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7"/>
      <c r="B23" s="1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>
      <c r="A24" s="5">
        <v>806</v>
      </c>
      <c r="B24" s="68" t="s">
        <v>83</v>
      </c>
      <c r="C24" s="5">
        <v>75</v>
      </c>
      <c r="D24" s="5">
        <v>4.8</v>
      </c>
      <c r="E24" s="5">
        <v>8.5</v>
      </c>
      <c r="F24" s="5">
        <v>48.4</v>
      </c>
      <c r="G24" s="5">
        <v>292.5</v>
      </c>
      <c r="H24" s="5">
        <v>7.0000000000000007E-2</v>
      </c>
      <c r="I24" s="5">
        <v>7.0000000000000007E-2</v>
      </c>
      <c r="J24" s="5">
        <v>0.14000000000000001</v>
      </c>
      <c r="K24" s="5">
        <v>2</v>
      </c>
      <c r="L24" s="5">
        <v>20</v>
      </c>
      <c r="M24" s="5">
        <v>48.2</v>
      </c>
      <c r="N24" s="5">
        <v>8</v>
      </c>
      <c r="O24" s="5">
        <v>0.6</v>
      </c>
    </row>
    <row r="25" spans="1:15" ht="15.75">
      <c r="A25" s="70">
        <v>693</v>
      </c>
      <c r="B25" s="6" t="s">
        <v>50</v>
      </c>
      <c r="C25" s="5">
        <v>200</v>
      </c>
      <c r="D25" s="5">
        <v>3.6</v>
      </c>
      <c r="E25" s="5">
        <v>3.6</v>
      </c>
      <c r="F25" s="5">
        <v>22.8</v>
      </c>
      <c r="G25" s="5">
        <v>135</v>
      </c>
      <c r="H25" s="5">
        <v>0.03</v>
      </c>
      <c r="I25" s="5">
        <v>0.52</v>
      </c>
      <c r="J25" s="5">
        <v>0.02</v>
      </c>
      <c r="K25" s="5">
        <v>0.11</v>
      </c>
      <c r="L25" s="5">
        <v>110.63</v>
      </c>
      <c r="M25" s="5">
        <v>101.09</v>
      </c>
      <c r="N25" s="5">
        <v>26.97</v>
      </c>
      <c r="O25" s="5">
        <v>0.9</v>
      </c>
    </row>
    <row r="26" spans="1:15" ht="15.75">
      <c r="A26" s="70"/>
      <c r="B26" s="67" t="s">
        <v>64</v>
      </c>
      <c r="C26" s="66">
        <v>150</v>
      </c>
      <c r="D26" s="66">
        <v>1.6</v>
      </c>
      <c r="E26" s="66">
        <v>0.5</v>
      </c>
      <c r="F26" s="66">
        <v>34.299999999999997</v>
      </c>
      <c r="G26" s="66">
        <v>134</v>
      </c>
      <c r="H26" s="66">
        <v>0</v>
      </c>
      <c r="I26" s="66">
        <v>13</v>
      </c>
      <c r="J26" s="66">
        <v>0</v>
      </c>
      <c r="K26" s="66">
        <v>0.1</v>
      </c>
      <c r="L26" s="66">
        <v>7.5</v>
      </c>
      <c r="M26" s="66">
        <v>33</v>
      </c>
      <c r="N26" s="66">
        <v>40.5</v>
      </c>
      <c r="O26" s="66">
        <v>0.4</v>
      </c>
    </row>
    <row r="27" spans="1:15">
      <c r="A27" s="3"/>
      <c r="B27" s="22" t="s">
        <v>37</v>
      </c>
      <c r="C27" s="3"/>
      <c r="D27" s="107">
        <f>SUM(D24:D26)</f>
        <v>10</v>
      </c>
      <c r="E27" s="107">
        <f t="shared" ref="E27:O27" si="2">SUM(E24:E26)</f>
        <v>12.6</v>
      </c>
      <c r="F27" s="107">
        <f t="shared" si="2"/>
        <v>105.5</v>
      </c>
      <c r="G27" s="107">
        <f t="shared" si="2"/>
        <v>561.5</v>
      </c>
      <c r="H27" s="107">
        <f t="shared" si="2"/>
        <v>0.1</v>
      </c>
      <c r="I27" s="107">
        <f t="shared" si="2"/>
        <v>13.59</v>
      </c>
      <c r="J27" s="107">
        <f t="shared" si="2"/>
        <v>0.16</v>
      </c>
      <c r="K27" s="107">
        <f t="shared" si="2"/>
        <v>2.21</v>
      </c>
      <c r="L27" s="107">
        <f t="shared" si="2"/>
        <v>138.13</v>
      </c>
      <c r="M27" s="107">
        <f t="shared" si="2"/>
        <v>182.29000000000002</v>
      </c>
      <c r="N27" s="107">
        <f t="shared" si="2"/>
        <v>75.47</v>
      </c>
      <c r="O27" s="107">
        <f t="shared" si="2"/>
        <v>1.9</v>
      </c>
    </row>
    <row r="28" spans="1:15">
      <c r="A28" s="3"/>
      <c r="B28" s="22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3"/>
      <c r="B29" s="22" t="s">
        <v>38</v>
      </c>
      <c r="C29" s="3"/>
      <c r="D29" s="107">
        <f>D12+D21+D27</f>
        <v>60.91</v>
      </c>
      <c r="E29" s="107">
        <f t="shared" ref="E29:O29" si="3">E12+E21+E27</f>
        <v>60.33</v>
      </c>
      <c r="F29" s="107">
        <f t="shared" si="3"/>
        <v>281.5</v>
      </c>
      <c r="G29" s="107">
        <f t="shared" si="3"/>
        <v>1848.33</v>
      </c>
      <c r="H29" s="107">
        <f t="shared" si="3"/>
        <v>0.77599999999999991</v>
      </c>
      <c r="I29" s="107">
        <f t="shared" si="3"/>
        <v>34.17</v>
      </c>
      <c r="J29" s="107">
        <f t="shared" si="3"/>
        <v>0.32699999999999996</v>
      </c>
      <c r="K29" s="107">
        <f t="shared" si="3"/>
        <v>15.670000000000002</v>
      </c>
      <c r="L29" s="107">
        <f t="shared" si="3"/>
        <v>527.24</v>
      </c>
      <c r="M29" s="107">
        <f t="shared" si="3"/>
        <v>1028.1500000000001</v>
      </c>
      <c r="N29" s="107">
        <f t="shared" si="3"/>
        <v>399.39</v>
      </c>
      <c r="O29" s="107">
        <f t="shared" si="3"/>
        <v>14.97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7">
    <mergeCell ref="L5:O5"/>
    <mergeCell ref="A2:B2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sqref="A1:O32"/>
    </sheetView>
  </sheetViews>
  <sheetFormatPr defaultRowHeight="1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30" t="s">
        <v>46</v>
      </c>
      <c r="B1" s="30"/>
      <c r="C1" s="31"/>
      <c r="D1" s="31"/>
      <c r="E1" s="31"/>
    </row>
    <row r="2" spans="1:15" ht="15.75">
      <c r="A2" s="30" t="s">
        <v>134</v>
      </c>
      <c r="B2" s="30"/>
      <c r="C2" s="31"/>
      <c r="D2" s="31"/>
      <c r="E2" s="31"/>
    </row>
    <row r="3" spans="1:15" ht="15.75">
      <c r="A3" s="30" t="s">
        <v>44</v>
      </c>
      <c r="B3" s="30"/>
      <c r="C3" s="31"/>
      <c r="D3" s="31"/>
      <c r="E3" s="31"/>
    </row>
    <row r="4" spans="1:15" ht="15.75">
      <c r="A4" s="32" t="s">
        <v>47</v>
      </c>
      <c r="B4" s="32"/>
      <c r="C4" s="32"/>
      <c r="D4" s="32"/>
      <c r="E4" s="32"/>
      <c r="F4" s="32"/>
      <c r="G4" s="32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47.25">
      <c r="A9" s="16">
        <v>311</v>
      </c>
      <c r="B9" s="6" t="s">
        <v>136</v>
      </c>
      <c r="C9" s="5" t="s">
        <v>137</v>
      </c>
      <c r="D9" s="5">
        <v>8</v>
      </c>
      <c r="E9" s="5">
        <v>9.67</v>
      </c>
      <c r="F9" s="5">
        <v>33.74</v>
      </c>
      <c r="G9" s="5">
        <v>254.8</v>
      </c>
      <c r="H9" s="5">
        <v>0.2</v>
      </c>
      <c r="I9" s="5">
        <v>1.6</v>
      </c>
      <c r="J9" s="5">
        <v>0.05</v>
      </c>
      <c r="K9" s="5">
        <v>0.62</v>
      </c>
      <c r="L9" s="5">
        <v>171.02</v>
      </c>
      <c r="M9" s="5">
        <v>230</v>
      </c>
      <c r="N9" s="5">
        <v>62.8</v>
      </c>
      <c r="O9" s="5">
        <v>1.4</v>
      </c>
    </row>
    <row r="10" spans="1:15">
      <c r="A10" s="7">
        <v>97</v>
      </c>
      <c r="B10" s="3" t="s">
        <v>87</v>
      </c>
      <c r="C10" s="7">
        <v>15</v>
      </c>
      <c r="D10" s="7">
        <v>3.48</v>
      </c>
      <c r="E10" s="7">
        <v>4.43</v>
      </c>
      <c r="F10" s="7">
        <v>0</v>
      </c>
      <c r="G10" s="7">
        <v>54.6</v>
      </c>
      <c r="H10" s="7">
        <v>6.0000000000000001E-3</v>
      </c>
      <c r="I10" s="7">
        <v>0.105</v>
      </c>
      <c r="J10" s="7">
        <v>4.2999999999999997E-2</v>
      </c>
      <c r="K10" s="7">
        <v>7.0000000000000007E-2</v>
      </c>
      <c r="L10" s="7">
        <v>132</v>
      </c>
      <c r="M10" s="7">
        <v>75</v>
      </c>
      <c r="N10" s="7">
        <v>5.25</v>
      </c>
      <c r="O10" s="7">
        <v>0.15</v>
      </c>
    </row>
    <row r="11" spans="1:15">
      <c r="A11" s="7">
        <v>96</v>
      </c>
      <c r="B11" s="3" t="s">
        <v>106</v>
      </c>
      <c r="C11" s="7">
        <v>10</v>
      </c>
      <c r="D11" s="7">
        <v>7.0000000000000007E-2</v>
      </c>
      <c r="E11" s="7">
        <v>7.8</v>
      </c>
      <c r="F11" s="7">
        <v>0.1</v>
      </c>
      <c r="G11" s="7">
        <v>70.900000000000006</v>
      </c>
      <c r="H11" s="7">
        <v>0</v>
      </c>
      <c r="I11" s="7">
        <v>0</v>
      </c>
      <c r="J11" s="7">
        <v>0.05</v>
      </c>
      <c r="K11" s="7">
        <v>0.01</v>
      </c>
      <c r="L11" s="7">
        <v>1.8</v>
      </c>
      <c r="M11" s="7">
        <v>2.6</v>
      </c>
      <c r="N11" s="7">
        <v>0.04</v>
      </c>
      <c r="O11" s="7">
        <v>0.02</v>
      </c>
    </row>
    <row r="12" spans="1:15">
      <c r="A12" s="100">
        <v>685</v>
      </c>
      <c r="B12" s="3" t="s">
        <v>21</v>
      </c>
      <c r="C12" s="7">
        <v>200</v>
      </c>
      <c r="D12" s="7">
        <v>0.2</v>
      </c>
      <c r="E12" s="7" t="s">
        <v>22</v>
      </c>
      <c r="F12" s="7">
        <v>14</v>
      </c>
      <c r="G12" s="7">
        <v>56</v>
      </c>
      <c r="H12" s="7" t="s">
        <v>22</v>
      </c>
      <c r="I12" s="7" t="s">
        <v>22</v>
      </c>
      <c r="J12" s="7" t="s">
        <v>22</v>
      </c>
      <c r="K12" s="7" t="s">
        <v>22</v>
      </c>
      <c r="L12" s="7">
        <v>12</v>
      </c>
      <c r="M12" s="7">
        <v>8</v>
      </c>
      <c r="N12" s="7">
        <v>6</v>
      </c>
      <c r="O12" s="7">
        <v>0.8</v>
      </c>
    </row>
    <row r="13" spans="1:15" ht="15.75">
      <c r="A13" s="8"/>
      <c r="B13" s="10" t="s">
        <v>23</v>
      </c>
      <c r="C13" s="8">
        <v>40</v>
      </c>
      <c r="D13" s="8">
        <v>3.04</v>
      </c>
      <c r="E13" s="8">
        <v>0.24</v>
      </c>
      <c r="F13" s="8">
        <v>20.92</v>
      </c>
      <c r="G13" s="8">
        <v>93.2</v>
      </c>
      <c r="H13" s="8">
        <v>4.3999999999999997E-2</v>
      </c>
      <c r="I13" s="8">
        <v>0</v>
      </c>
      <c r="J13" s="8">
        <v>0</v>
      </c>
      <c r="K13" s="8">
        <v>0.67</v>
      </c>
      <c r="L13" s="8">
        <v>8</v>
      </c>
      <c r="M13" s="8">
        <v>26</v>
      </c>
      <c r="N13" s="8">
        <v>10.5</v>
      </c>
      <c r="O13" s="8">
        <v>0.48</v>
      </c>
    </row>
    <row r="14" spans="1:15" ht="15.75">
      <c r="A14" s="7"/>
      <c r="B14" s="11" t="s">
        <v>24</v>
      </c>
      <c r="C14" s="3"/>
      <c r="D14" s="12">
        <f>SUM(D9:D13)</f>
        <v>14.79</v>
      </c>
      <c r="E14" s="12">
        <f t="shared" ref="E14:O14" si="0">SUM(E9:E13)</f>
        <v>22.139999999999997</v>
      </c>
      <c r="F14" s="12">
        <f t="shared" si="0"/>
        <v>68.760000000000005</v>
      </c>
      <c r="G14" s="12">
        <f t="shared" si="0"/>
        <v>529.50000000000011</v>
      </c>
      <c r="H14" s="12">
        <f t="shared" si="0"/>
        <v>0.25</v>
      </c>
      <c r="I14" s="12">
        <f t="shared" si="0"/>
        <v>1.7050000000000001</v>
      </c>
      <c r="J14" s="12">
        <f t="shared" si="0"/>
        <v>0.14300000000000002</v>
      </c>
      <c r="K14" s="12">
        <f t="shared" si="0"/>
        <v>1.37</v>
      </c>
      <c r="L14" s="12">
        <f t="shared" si="0"/>
        <v>324.82</v>
      </c>
      <c r="M14" s="12">
        <f t="shared" si="0"/>
        <v>341.6</v>
      </c>
      <c r="N14" s="12">
        <f t="shared" si="0"/>
        <v>84.59</v>
      </c>
      <c r="O14" s="12">
        <f t="shared" si="0"/>
        <v>2.85</v>
      </c>
    </row>
    <row r="15" spans="1:15" ht="18">
      <c r="A15" s="7"/>
      <c r="B15" s="13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>
      <c r="A16" s="80"/>
      <c r="B16" s="15" t="s">
        <v>26</v>
      </c>
      <c r="C16" s="5">
        <v>50</v>
      </c>
      <c r="D16" s="5">
        <v>0.4</v>
      </c>
      <c r="E16" s="5">
        <v>0</v>
      </c>
      <c r="F16" s="5">
        <v>1.5</v>
      </c>
      <c r="G16" s="5">
        <v>8</v>
      </c>
      <c r="H16" s="5">
        <v>0.01</v>
      </c>
      <c r="I16" s="5">
        <v>5</v>
      </c>
      <c r="J16" s="5">
        <v>0.03</v>
      </c>
      <c r="K16" s="5">
        <v>0.1</v>
      </c>
      <c r="L16" s="5">
        <v>12</v>
      </c>
      <c r="M16" s="5">
        <v>21</v>
      </c>
      <c r="N16" s="5">
        <v>7</v>
      </c>
      <c r="O16" s="5">
        <v>0.45</v>
      </c>
    </row>
    <row r="17" spans="1:15" ht="30">
      <c r="A17" s="5">
        <v>139</v>
      </c>
      <c r="B17" s="73" t="s">
        <v>100</v>
      </c>
      <c r="C17" s="5">
        <v>250</v>
      </c>
      <c r="D17" s="21">
        <v>8.1</v>
      </c>
      <c r="E17" s="21">
        <v>5</v>
      </c>
      <c r="F17" s="21">
        <v>23.4</v>
      </c>
      <c r="G17" s="21">
        <v>172</v>
      </c>
      <c r="H17" s="21">
        <v>0.28999999999999998</v>
      </c>
      <c r="I17" s="21">
        <v>8.5299999999999994</v>
      </c>
      <c r="J17" s="21">
        <v>2.1000000000000001E-2</v>
      </c>
      <c r="K17" s="21">
        <v>0.37</v>
      </c>
      <c r="L17" s="21">
        <v>37.700000000000003</v>
      </c>
      <c r="M17" s="21">
        <v>122.1</v>
      </c>
      <c r="N17" s="21">
        <v>45.73</v>
      </c>
      <c r="O17" s="21">
        <v>2.2799999999999998</v>
      </c>
    </row>
    <row r="18" spans="1:15">
      <c r="A18" s="7">
        <v>492</v>
      </c>
      <c r="B18" s="3" t="s">
        <v>101</v>
      </c>
      <c r="C18" s="7">
        <v>200</v>
      </c>
      <c r="D18" s="7">
        <v>16.95</v>
      </c>
      <c r="E18" s="7">
        <v>10.47</v>
      </c>
      <c r="F18" s="7">
        <v>35.729999999999997</v>
      </c>
      <c r="G18" s="7">
        <v>305</v>
      </c>
      <c r="H18" s="7">
        <v>0.11</v>
      </c>
      <c r="I18" s="7">
        <v>6.03</v>
      </c>
      <c r="J18" s="7">
        <v>0.01</v>
      </c>
      <c r="K18" s="7">
        <v>0</v>
      </c>
      <c r="L18" s="7">
        <v>46.35</v>
      </c>
      <c r="M18" s="7">
        <v>175.53</v>
      </c>
      <c r="N18" s="7">
        <v>54.04</v>
      </c>
      <c r="O18" s="7">
        <v>1.97</v>
      </c>
    </row>
    <row r="19" spans="1:15" ht="15.75">
      <c r="A19" s="5">
        <v>648</v>
      </c>
      <c r="B19" s="6" t="s">
        <v>63</v>
      </c>
      <c r="C19" s="66">
        <v>200</v>
      </c>
      <c r="D19" s="66">
        <v>0</v>
      </c>
      <c r="E19" s="66">
        <v>0</v>
      </c>
      <c r="F19" s="66">
        <v>10</v>
      </c>
      <c r="G19" s="66">
        <v>119</v>
      </c>
      <c r="H19" s="66">
        <v>0</v>
      </c>
      <c r="I19" s="66">
        <v>4</v>
      </c>
      <c r="J19" s="66">
        <v>0</v>
      </c>
      <c r="K19" s="66">
        <v>0</v>
      </c>
      <c r="L19" s="66">
        <v>0.2</v>
      </c>
      <c r="M19" s="66">
        <v>0</v>
      </c>
      <c r="N19" s="66">
        <v>0</v>
      </c>
      <c r="O19" s="66">
        <v>0.3</v>
      </c>
    </row>
    <row r="20" spans="1:15">
      <c r="A20" s="7"/>
      <c r="B20" s="3" t="s">
        <v>23</v>
      </c>
      <c r="C20" s="8">
        <v>30</v>
      </c>
      <c r="D20" s="8">
        <v>2.2799999999999998</v>
      </c>
      <c r="E20" s="8">
        <v>0.27</v>
      </c>
      <c r="F20" s="8">
        <v>14.88</v>
      </c>
      <c r="G20" s="8">
        <v>68</v>
      </c>
      <c r="H20" s="8">
        <v>0.06</v>
      </c>
      <c r="I20" s="8">
        <v>0</v>
      </c>
      <c r="J20" s="8">
        <v>0</v>
      </c>
      <c r="K20" s="8">
        <v>0.46</v>
      </c>
      <c r="L20" s="8">
        <v>7.8</v>
      </c>
      <c r="M20" s="8">
        <v>24.9</v>
      </c>
      <c r="N20" s="8">
        <v>10.5</v>
      </c>
      <c r="O20" s="8">
        <v>0.48</v>
      </c>
    </row>
    <row r="21" spans="1:15">
      <c r="A21" s="7"/>
      <c r="B21" s="3" t="s">
        <v>32</v>
      </c>
      <c r="C21" s="7">
        <v>45</v>
      </c>
      <c r="D21" s="7">
        <v>2.4700000000000002</v>
      </c>
      <c r="E21" s="7">
        <v>0.54</v>
      </c>
      <c r="F21" s="7">
        <v>16.3</v>
      </c>
      <c r="G21" s="7">
        <v>82.03</v>
      </c>
      <c r="H21" s="7">
        <v>0.12</v>
      </c>
      <c r="I21" s="7">
        <v>0</v>
      </c>
      <c r="J21" s="7">
        <v>0</v>
      </c>
      <c r="K21" s="7">
        <v>0.41</v>
      </c>
      <c r="L21" s="7">
        <v>15.8</v>
      </c>
      <c r="M21" s="7">
        <v>91.7</v>
      </c>
      <c r="N21" s="7">
        <v>7</v>
      </c>
      <c r="O21" s="7">
        <v>0.4</v>
      </c>
    </row>
    <row r="22" spans="1:15">
      <c r="A22" s="7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>
      <c r="A23" s="7"/>
      <c r="B23" s="11" t="s">
        <v>33</v>
      </c>
      <c r="C23" s="3"/>
      <c r="D23" s="12">
        <f>SUM(D16:D22)</f>
        <v>30.2</v>
      </c>
      <c r="E23" s="12">
        <f t="shared" ref="E23:O23" si="1">SUM(E16:E22)</f>
        <v>16.28</v>
      </c>
      <c r="F23" s="12">
        <f t="shared" si="1"/>
        <v>101.80999999999999</v>
      </c>
      <c r="G23" s="12">
        <f t="shared" si="1"/>
        <v>754.03</v>
      </c>
      <c r="H23" s="12">
        <f t="shared" si="1"/>
        <v>0.59</v>
      </c>
      <c r="I23" s="12">
        <f t="shared" si="1"/>
        <v>23.56</v>
      </c>
      <c r="J23" s="12">
        <f t="shared" si="1"/>
        <v>6.1000000000000006E-2</v>
      </c>
      <c r="K23" s="12">
        <f t="shared" si="1"/>
        <v>1.3399999999999999</v>
      </c>
      <c r="L23" s="12">
        <f t="shared" si="1"/>
        <v>119.85000000000001</v>
      </c>
      <c r="M23" s="12">
        <f t="shared" si="1"/>
        <v>435.22999999999996</v>
      </c>
      <c r="N23" s="12">
        <f t="shared" si="1"/>
        <v>124.27</v>
      </c>
      <c r="O23" s="12">
        <f t="shared" si="1"/>
        <v>5.8800000000000008</v>
      </c>
    </row>
    <row r="24" spans="1:1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">
      <c r="A25" s="7"/>
      <c r="B25" s="13" t="s">
        <v>34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7">
        <v>747</v>
      </c>
      <c r="B26" s="3" t="s">
        <v>35</v>
      </c>
      <c r="C26" s="7">
        <v>100</v>
      </c>
      <c r="D26" s="7">
        <v>7.5</v>
      </c>
      <c r="E26" s="7">
        <v>13.2</v>
      </c>
      <c r="F26" s="7">
        <v>60.9</v>
      </c>
      <c r="G26" s="7">
        <v>394</v>
      </c>
      <c r="H26" s="7">
        <v>0.12</v>
      </c>
      <c r="I26" s="7" t="s">
        <v>22</v>
      </c>
      <c r="J26" s="7">
        <v>1.7999999999999999E-2</v>
      </c>
      <c r="K26" s="7">
        <v>4</v>
      </c>
      <c r="L26" s="7">
        <v>19.8</v>
      </c>
      <c r="M26" s="7">
        <v>89</v>
      </c>
      <c r="N26" s="7">
        <v>13</v>
      </c>
      <c r="O26" s="7">
        <v>1.3</v>
      </c>
    </row>
    <row r="27" spans="1:15" ht="15.75">
      <c r="A27" s="5">
        <v>645</v>
      </c>
      <c r="B27" s="69" t="s">
        <v>102</v>
      </c>
      <c r="C27" s="21">
        <v>200</v>
      </c>
      <c r="D27" s="21">
        <v>5.8</v>
      </c>
      <c r="E27" s="21">
        <v>5</v>
      </c>
      <c r="F27" s="21">
        <v>8</v>
      </c>
      <c r="G27" s="21">
        <v>106</v>
      </c>
      <c r="H27" s="21">
        <v>0.08</v>
      </c>
      <c r="I27" s="21">
        <v>1.4</v>
      </c>
      <c r="J27" s="21">
        <v>0.04</v>
      </c>
      <c r="K27" s="21">
        <v>0</v>
      </c>
      <c r="L27" s="21">
        <v>240</v>
      </c>
      <c r="M27" s="21">
        <v>180</v>
      </c>
      <c r="N27" s="21">
        <v>28</v>
      </c>
      <c r="O27" s="21">
        <v>0.2</v>
      </c>
    </row>
    <row r="28" spans="1:15">
      <c r="A28" s="3"/>
      <c r="B28" s="22" t="s">
        <v>37</v>
      </c>
      <c r="C28" s="3"/>
      <c r="D28" s="12">
        <f>SUM(D26:D27)</f>
        <v>13.3</v>
      </c>
      <c r="E28" s="12">
        <f t="shared" ref="E28:O28" si="2">SUM(E26:E27)</f>
        <v>18.2</v>
      </c>
      <c r="F28" s="12">
        <f t="shared" si="2"/>
        <v>68.900000000000006</v>
      </c>
      <c r="G28" s="12">
        <f t="shared" si="2"/>
        <v>500</v>
      </c>
      <c r="H28" s="12">
        <f t="shared" si="2"/>
        <v>0.2</v>
      </c>
      <c r="I28" s="12">
        <f t="shared" si="2"/>
        <v>1.4</v>
      </c>
      <c r="J28" s="12">
        <f t="shared" si="2"/>
        <v>5.7999999999999996E-2</v>
      </c>
      <c r="K28" s="12">
        <f t="shared" si="2"/>
        <v>4</v>
      </c>
      <c r="L28" s="12">
        <f t="shared" si="2"/>
        <v>259.8</v>
      </c>
      <c r="M28" s="12">
        <f t="shared" si="2"/>
        <v>269</v>
      </c>
      <c r="N28" s="12">
        <f t="shared" si="2"/>
        <v>41</v>
      </c>
      <c r="O28" s="12">
        <f t="shared" si="2"/>
        <v>1.5</v>
      </c>
    </row>
    <row r="29" spans="1:15">
      <c r="A29" s="3"/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22" t="s">
        <v>38</v>
      </c>
      <c r="C30" s="3"/>
      <c r="D30" s="12">
        <f>D14+D23+D28</f>
        <v>58.289999999999992</v>
      </c>
      <c r="E30" s="12">
        <f t="shared" ref="E30:O30" si="3">E14+E23+E28</f>
        <v>56.620000000000005</v>
      </c>
      <c r="F30" s="12">
        <f t="shared" si="3"/>
        <v>239.47</v>
      </c>
      <c r="G30" s="12">
        <f t="shared" si="3"/>
        <v>1783.5300000000002</v>
      </c>
      <c r="H30" s="12">
        <f t="shared" si="3"/>
        <v>1.04</v>
      </c>
      <c r="I30" s="12">
        <f t="shared" si="3"/>
        <v>26.664999999999999</v>
      </c>
      <c r="J30" s="12">
        <f t="shared" si="3"/>
        <v>0.26200000000000001</v>
      </c>
      <c r="K30" s="12">
        <f t="shared" si="3"/>
        <v>6.71</v>
      </c>
      <c r="L30" s="12">
        <f t="shared" si="3"/>
        <v>704.47</v>
      </c>
      <c r="M30" s="12">
        <f t="shared" si="3"/>
        <v>1045.83</v>
      </c>
      <c r="N30" s="12">
        <f t="shared" si="3"/>
        <v>249.86</v>
      </c>
      <c r="O30" s="12">
        <f t="shared" si="3"/>
        <v>10.23</v>
      </c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</sheetData>
  <mergeCells count="13">
    <mergeCell ref="L5:O5"/>
    <mergeCell ref="A4:G4"/>
    <mergeCell ref="B5:B6"/>
    <mergeCell ref="C5:C6"/>
    <mergeCell ref="D5:F5"/>
    <mergeCell ref="G5:G6"/>
    <mergeCell ref="H5:K5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O30"/>
    </sheetView>
  </sheetViews>
  <sheetFormatPr defaultRowHeight="15"/>
  <cols>
    <col min="1" max="1" width="5.28515625" customWidth="1"/>
    <col min="2" max="2" width="28.7109375" customWidth="1"/>
    <col min="3" max="3" width="7.7109375" customWidth="1"/>
    <col min="4" max="4" width="7.5703125" customWidth="1"/>
    <col min="5" max="5" width="7.42578125" customWidth="1"/>
    <col min="6" max="6" width="7.5703125" customWidth="1"/>
    <col min="7" max="7" width="8.5703125" customWidth="1"/>
    <col min="8" max="8" width="8" customWidth="1"/>
    <col min="9" max="10" width="7.4257812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63" t="s">
        <v>134</v>
      </c>
      <c r="B1" s="63"/>
    </row>
    <row r="2" spans="1:15" ht="15.75">
      <c r="A2" s="63" t="s">
        <v>44</v>
      </c>
      <c r="B2" s="63"/>
    </row>
    <row r="3" spans="1:15">
      <c r="A3" s="64" t="s">
        <v>47</v>
      </c>
      <c r="B3" s="64"/>
      <c r="C3" s="64"/>
      <c r="D3" s="6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5" t="s">
        <v>0</v>
      </c>
      <c r="B4" s="27" t="s">
        <v>1</v>
      </c>
      <c r="C4" s="27" t="s">
        <v>2</v>
      </c>
      <c r="D4" s="26" t="s">
        <v>3</v>
      </c>
      <c r="E4" s="26"/>
      <c r="F4" s="26"/>
      <c r="G4" s="28" t="s">
        <v>4</v>
      </c>
      <c r="H4" s="26" t="s">
        <v>5</v>
      </c>
      <c r="I4" s="26"/>
      <c r="J4" s="26"/>
      <c r="K4" s="26"/>
      <c r="L4" s="26" t="s">
        <v>6</v>
      </c>
      <c r="M4" s="26"/>
      <c r="N4" s="26"/>
      <c r="O4" s="26"/>
    </row>
    <row r="5" spans="1:15">
      <c r="A5" s="25" t="s">
        <v>7</v>
      </c>
      <c r="B5" s="27"/>
      <c r="C5" s="27"/>
      <c r="D5" s="2" t="s">
        <v>8</v>
      </c>
      <c r="E5" s="2" t="s">
        <v>9</v>
      </c>
      <c r="F5" s="2" t="s">
        <v>10</v>
      </c>
      <c r="G5" s="29"/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</row>
    <row r="6" spans="1:1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</row>
    <row r="7" spans="1:15" ht="18">
      <c r="A7" s="3"/>
      <c r="B7" s="4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1.5">
      <c r="A8" s="5">
        <v>334</v>
      </c>
      <c r="B8" s="6" t="s">
        <v>20</v>
      </c>
      <c r="C8" s="5" t="s">
        <v>138</v>
      </c>
      <c r="D8" s="5">
        <v>10.3</v>
      </c>
      <c r="E8" s="5">
        <v>16.8</v>
      </c>
      <c r="F8" s="5">
        <v>34.799999999999997</v>
      </c>
      <c r="G8" s="5">
        <v>335</v>
      </c>
      <c r="H8" s="5">
        <v>0.06</v>
      </c>
      <c r="I8" s="5">
        <v>0.05</v>
      </c>
      <c r="J8" s="5">
        <v>0.08</v>
      </c>
      <c r="K8" s="5">
        <v>1.1499999999999999</v>
      </c>
      <c r="L8" s="5">
        <v>163.34</v>
      </c>
      <c r="M8" s="5">
        <v>133.53</v>
      </c>
      <c r="N8" s="5">
        <v>15.93</v>
      </c>
      <c r="O8" s="5">
        <v>0.92</v>
      </c>
    </row>
    <row r="9" spans="1:15">
      <c r="A9" s="7">
        <v>96</v>
      </c>
      <c r="B9" s="3" t="s">
        <v>106</v>
      </c>
      <c r="C9" s="7">
        <v>10</v>
      </c>
      <c r="D9" s="7">
        <v>7.0000000000000007E-2</v>
      </c>
      <c r="E9" s="7">
        <v>7.8</v>
      </c>
      <c r="F9" s="7">
        <v>0.1</v>
      </c>
      <c r="G9" s="7">
        <v>70.900000000000006</v>
      </c>
      <c r="H9" s="7">
        <v>0</v>
      </c>
      <c r="I9" s="7">
        <v>0</v>
      </c>
      <c r="J9" s="7">
        <v>0.05</v>
      </c>
      <c r="K9" s="7">
        <v>0.01</v>
      </c>
      <c r="L9" s="7">
        <v>1.8</v>
      </c>
      <c r="M9" s="7">
        <v>2.6</v>
      </c>
      <c r="N9" s="7">
        <v>0.04</v>
      </c>
      <c r="O9" s="7">
        <v>0.02</v>
      </c>
    </row>
    <row r="10" spans="1:15" ht="15.75">
      <c r="A10" s="5">
        <v>685</v>
      </c>
      <c r="B10" s="15" t="s">
        <v>88</v>
      </c>
      <c r="C10" s="5">
        <v>200</v>
      </c>
      <c r="D10" s="5">
        <v>1.5</v>
      </c>
      <c r="E10" s="5">
        <v>1.6</v>
      </c>
      <c r="F10" s="5">
        <v>15.8</v>
      </c>
      <c r="G10" s="5">
        <v>81</v>
      </c>
      <c r="H10" s="5">
        <v>0.01</v>
      </c>
      <c r="I10" s="5">
        <v>0.26</v>
      </c>
      <c r="J10" s="5">
        <v>0</v>
      </c>
      <c r="K10" s="5">
        <v>0.05</v>
      </c>
      <c r="L10" s="5">
        <v>53.2</v>
      </c>
      <c r="M10" s="5">
        <v>39.15</v>
      </c>
      <c r="N10" s="5">
        <v>6.09</v>
      </c>
      <c r="O10" s="5">
        <v>0.08</v>
      </c>
    </row>
    <row r="11" spans="1:15" ht="15.75">
      <c r="A11" s="7"/>
      <c r="B11" s="10" t="s">
        <v>23</v>
      </c>
      <c r="C11" s="8">
        <v>40</v>
      </c>
      <c r="D11" s="8">
        <v>3.04</v>
      </c>
      <c r="E11" s="8">
        <v>0.24</v>
      </c>
      <c r="F11" s="8">
        <v>20.92</v>
      </c>
      <c r="G11" s="8">
        <v>93.2</v>
      </c>
      <c r="H11" s="8">
        <v>4.3999999999999997E-2</v>
      </c>
      <c r="I11" s="8">
        <v>0</v>
      </c>
      <c r="J11" s="8">
        <v>0</v>
      </c>
      <c r="K11" s="8">
        <v>0.67</v>
      </c>
      <c r="L11" s="8">
        <v>8</v>
      </c>
      <c r="M11" s="8">
        <v>26</v>
      </c>
      <c r="N11" s="8">
        <v>10.5</v>
      </c>
      <c r="O11" s="8">
        <v>0.48</v>
      </c>
    </row>
    <row r="12" spans="1:15" ht="15.75">
      <c r="A12" s="8"/>
      <c r="B12" s="1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.75">
      <c r="A13" s="7"/>
      <c r="B13" s="11" t="s">
        <v>24</v>
      </c>
      <c r="C13" s="3"/>
      <c r="D13" s="12">
        <f t="shared" ref="D13:O13" si="0">SUM(D8:D12)</f>
        <v>14.91</v>
      </c>
      <c r="E13" s="12">
        <f t="shared" si="0"/>
        <v>26.44</v>
      </c>
      <c r="F13" s="12">
        <f t="shared" si="0"/>
        <v>71.62</v>
      </c>
      <c r="G13" s="12">
        <f t="shared" si="0"/>
        <v>580.1</v>
      </c>
      <c r="H13" s="12">
        <f t="shared" si="0"/>
        <v>0.11399999999999999</v>
      </c>
      <c r="I13" s="12">
        <f t="shared" si="0"/>
        <v>0.31</v>
      </c>
      <c r="J13" s="12">
        <f t="shared" si="0"/>
        <v>0.13</v>
      </c>
      <c r="K13" s="12">
        <f t="shared" si="0"/>
        <v>1.88</v>
      </c>
      <c r="L13" s="12">
        <f t="shared" si="0"/>
        <v>226.34000000000003</v>
      </c>
      <c r="M13" s="12">
        <f t="shared" si="0"/>
        <v>201.28</v>
      </c>
      <c r="N13" s="12">
        <f t="shared" si="0"/>
        <v>32.56</v>
      </c>
      <c r="O13" s="12">
        <f t="shared" si="0"/>
        <v>1.5</v>
      </c>
    </row>
    <row r="14" spans="1:15" ht="18">
      <c r="A14" s="7"/>
      <c r="B14" s="1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0">
      <c r="A15" s="16">
        <v>418</v>
      </c>
      <c r="B15" s="86" t="s">
        <v>139</v>
      </c>
      <c r="C15" s="87">
        <v>100</v>
      </c>
      <c r="D15" s="5">
        <v>1.3</v>
      </c>
      <c r="E15" s="5">
        <v>5.3</v>
      </c>
      <c r="F15" s="5">
        <v>15.3</v>
      </c>
      <c r="G15" s="5">
        <v>111</v>
      </c>
      <c r="H15" s="5">
        <v>0.01</v>
      </c>
      <c r="I15" s="5">
        <v>1.63</v>
      </c>
      <c r="J15" s="5">
        <v>0</v>
      </c>
      <c r="K15" s="5">
        <v>2.72</v>
      </c>
      <c r="L15" s="5">
        <v>27.17</v>
      </c>
      <c r="M15" s="5">
        <v>31.6</v>
      </c>
      <c r="N15" s="5">
        <v>16.11</v>
      </c>
      <c r="O15" s="5">
        <v>1.03</v>
      </c>
    </row>
    <row r="16" spans="1:15" ht="47.25">
      <c r="A16" s="5">
        <v>132</v>
      </c>
      <c r="B16" s="15" t="s">
        <v>90</v>
      </c>
      <c r="C16" s="5" t="s">
        <v>28</v>
      </c>
      <c r="D16" s="21">
        <v>2.4</v>
      </c>
      <c r="E16" s="21">
        <v>5.7</v>
      </c>
      <c r="F16" s="21">
        <v>15.7</v>
      </c>
      <c r="G16" s="21">
        <v>126</v>
      </c>
      <c r="H16" s="21">
        <v>0.08</v>
      </c>
      <c r="I16" s="21">
        <v>6.71</v>
      </c>
      <c r="J16" s="21">
        <v>2.5999999999999999E-2</v>
      </c>
      <c r="K16" s="21">
        <v>0.28999999999999998</v>
      </c>
      <c r="L16" s="21">
        <v>23.14</v>
      </c>
      <c r="M16" s="21">
        <v>68.38</v>
      </c>
      <c r="N16" s="21">
        <v>23.19</v>
      </c>
      <c r="O16" s="21">
        <v>0.87</v>
      </c>
    </row>
    <row r="17" spans="1:15">
      <c r="A17" s="7">
        <v>462</v>
      </c>
      <c r="B17" s="3" t="s">
        <v>91</v>
      </c>
      <c r="C17" s="5" t="s">
        <v>92</v>
      </c>
      <c r="D17" s="5">
        <v>11.1</v>
      </c>
      <c r="E17" s="5">
        <v>16.399999999999999</v>
      </c>
      <c r="F17" s="5">
        <v>11.95</v>
      </c>
      <c r="G17" s="5">
        <v>240</v>
      </c>
      <c r="H17" s="5">
        <v>2.5000000000000001E-2</v>
      </c>
      <c r="I17" s="5">
        <v>0.39</v>
      </c>
      <c r="J17" s="5">
        <v>3.0000000000000001E-3</v>
      </c>
      <c r="K17" s="5">
        <v>0</v>
      </c>
      <c r="L17" s="5">
        <v>75</v>
      </c>
      <c r="M17" s="5">
        <v>91.25</v>
      </c>
      <c r="N17" s="5">
        <v>18.600000000000001</v>
      </c>
      <c r="O17" s="5">
        <v>0.76</v>
      </c>
    </row>
    <row r="18" spans="1:15" ht="15.75">
      <c r="A18" s="5">
        <v>520</v>
      </c>
      <c r="B18" s="6" t="s">
        <v>115</v>
      </c>
      <c r="C18" s="7">
        <v>200</v>
      </c>
      <c r="D18" s="7">
        <v>4.0999999999999996</v>
      </c>
      <c r="E18" s="66">
        <v>6.6</v>
      </c>
      <c r="F18" s="66">
        <v>26.9</v>
      </c>
      <c r="G18" s="66">
        <v>186</v>
      </c>
      <c r="H18" s="66">
        <v>0.16</v>
      </c>
      <c r="I18" s="66">
        <v>13.92</v>
      </c>
      <c r="J18" s="66">
        <v>0.03</v>
      </c>
      <c r="K18" s="66">
        <v>0.27</v>
      </c>
      <c r="L18" s="66">
        <v>47.56</v>
      </c>
      <c r="M18" s="66">
        <v>111.44</v>
      </c>
      <c r="N18" s="66">
        <v>38.07</v>
      </c>
      <c r="O18" s="66">
        <v>1.39</v>
      </c>
    </row>
    <row r="19" spans="1:15">
      <c r="A19" s="7">
        <v>699</v>
      </c>
      <c r="B19" s="3" t="s">
        <v>94</v>
      </c>
      <c r="C19" s="5">
        <v>200</v>
      </c>
      <c r="D19" s="5">
        <v>0.1</v>
      </c>
      <c r="E19" s="5">
        <v>0</v>
      </c>
      <c r="F19" s="5">
        <v>22.5</v>
      </c>
      <c r="G19" s="5">
        <v>86</v>
      </c>
      <c r="H19" s="5">
        <v>0</v>
      </c>
      <c r="I19" s="5">
        <v>2.2999999999999998</v>
      </c>
      <c r="J19" s="5">
        <v>0</v>
      </c>
      <c r="K19" s="5">
        <v>0.02</v>
      </c>
      <c r="L19" s="5">
        <v>3.54</v>
      </c>
      <c r="M19" s="5">
        <v>1.94</v>
      </c>
      <c r="N19" s="5">
        <v>1.1000000000000001</v>
      </c>
      <c r="O19" s="5">
        <v>0.09</v>
      </c>
    </row>
    <row r="20" spans="1:15" ht="15.75">
      <c r="A20" s="7"/>
      <c r="B20" s="10" t="s">
        <v>23</v>
      </c>
      <c r="C20" s="8">
        <v>30</v>
      </c>
      <c r="D20" s="8">
        <v>2.2799999999999998</v>
      </c>
      <c r="E20" s="8">
        <v>0.27</v>
      </c>
      <c r="F20" s="8">
        <v>14.88</v>
      </c>
      <c r="G20" s="8">
        <v>68</v>
      </c>
      <c r="H20" s="8">
        <v>0.06</v>
      </c>
      <c r="I20" s="8">
        <v>0</v>
      </c>
      <c r="J20" s="8">
        <v>0</v>
      </c>
      <c r="K20" s="8">
        <v>0.46</v>
      </c>
      <c r="L20" s="8">
        <v>7.8</v>
      </c>
      <c r="M20" s="8">
        <v>24.9</v>
      </c>
      <c r="N20" s="8">
        <v>10.5</v>
      </c>
      <c r="O20" s="8">
        <v>0.48</v>
      </c>
    </row>
    <row r="21" spans="1:15">
      <c r="A21" s="7"/>
      <c r="B21" s="3" t="s">
        <v>32</v>
      </c>
      <c r="C21" s="7">
        <v>45</v>
      </c>
      <c r="D21" s="7">
        <v>2.4700000000000002</v>
      </c>
      <c r="E21" s="7">
        <v>0.54</v>
      </c>
      <c r="F21" s="7">
        <v>16.3</v>
      </c>
      <c r="G21" s="7">
        <v>82.03</v>
      </c>
      <c r="H21" s="7">
        <v>0.12</v>
      </c>
      <c r="I21" s="7">
        <v>0</v>
      </c>
      <c r="J21" s="7">
        <v>0</v>
      </c>
      <c r="K21" s="7">
        <v>0.41</v>
      </c>
      <c r="L21" s="7">
        <v>15.8</v>
      </c>
      <c r="M21" s="7">
        <v>91.7</v>
      </c>
      <c r="N21" s="7">
        <v>7</v>
      </c>
      <c r="O21" s="7">
        <v>0.4</v>
      </c>
    </row>
    <row r="22" spans="1:15" ht="15.75">
      <c r="A22" s="7"/>
      <c r="B22" s="11" t="s">
        <v>33</v>
      </c>
      <c r="C22" s="3"/>
      <c r="D22" s="12">
        <f t="shared" ref="D22:O22" si="1">SUM(D16:D21)</f>
        <v>22.450000000000003</v>
      </c>
      <c r="E22" s="12">
        <f t="shared" si="1"/>
        <v>29.509999999999994</v>
      </c>
      <c r="F22" s="12">
        <f t="shared" si="1"/>
        <v>108.22999999999999</v>
      </c>
      <c r="G22" s="12">
        <f t="shared" si="1"/>
        <v>788.03</v>
      </c>
      <c r="H22" s="12">
        <f t="shared" si="1"/>
        <v>0.44500000000000001</v>
      </c>
      <c r="I22" s="12">
        <f t="shared" si="1"/>
        <v>23.32</v>
      </c>
      <c r="J22" s="12">
        <f t="shared" si="1"/>
        <v>5.8999999999999997E-2</v>
      </c>
      <c r="K22" s="12">
        <f t="shared" si="1"/>
        <v>1.45</v>
      </c>
      <c r="L22" s="12">
        <f t="shared" si="1"/>
        <v>172.84</v>
      </c>
      <c r="M22" s="12">
        <f t="shared" si="1"/>
        <v>389.60999999999996</v>
      </c>
      <c r="N22" s="12">
        <f t="shared" si="1"/>
        <v>98.460000000000008</v>
      </c>
      <c r="O22" s="12">
        <f t="shared" si="1"/>
        <v>3.9899999999999993</v>
      </c>
    </row>
    <row r="23" spans="1:1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">
      <c r="A24" s="7"/>
      <c r="B24" s="13" t="s">
        <v>34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>
      <c r="A25" s="5">
        <v>746</v>
      </c>
      <c r="B25" s="6" t="s">
        <v>95</v>
      </c>
      <c r="C25" s="5">
        <v>80</v>
      </c>
      <c r="D25" s="5">
        <v>4.7</v>
      </c>
      <c r="E25" s="5">
        <v>2.2999999999999998</v>
      </c>
      <c r="F25" s="5">
        <v>43.5</v>
      </c>
      <c r="G25" s="5">
        <v>213</v>
      </c>
      <c r="H25" s="5">
        <v>0.05</v>
      </c>
      <c r="I25" s="5">
        <v>0.06</v>
      </c>
      <c r="J25" s="5">
        <v>0.01</v>
      </c>
      <c r="K25" s="5">
        <v>0.86</v>
      </c>
      <c r="L25" s="5">
        <v>13.6</v>
      </c>
      <c r="M25" s="5">
        <v>40.4</v>
      </c>
      <c r="N25" s="5">
        <v>7.9</v>
      </c>
      <c r="O25" s="5">
        <v>0.85</v>
      </c>
    </row>
    <row r="26" spans="1:15">
      <c r="A26" s="5"/>
      <c r="B26" s="3" t="s">
        <v>31</v>
      </c>
      <c r="C26" s="7">
        <v>200</v>
      </c>
      <c r="D26" s="7">
        <v>0.7</v>
      </c>
      <c r="E26" s="7">
        <v>0.2</v>
      </c>
      <c r="F26" s="7">
        <v>28.8</v>
      </c>
      <c r="G26" s="7">
        <v>112</v>
      </c>
      <c r="H26" s="7">
        <v>0</v>
      </c>
      <c r="I26" s="7">
        <v>1.2</v>
      </c>
      <c r="J26" s="7">
        <v>0.1</v>
      </c>
      <c r="K26" s="7">
        <v>0.6</v>
      </c>
      <c r="L26" s="7">
        <v>14</v>
      </c>
      <c r="M26" s="7">
        <v>18</v>
      </c>
      <c r="N26" s="7">
        <v>10</v>
      </c>
      <c r="O26" s="7">
        <v>0.4</v>
      </c>
    </row>
    <row r="27" spans="1:15">
      <c r="A27" s="3"/>
      <c r="B27" s="22" t="s">
        <v>37</v>
      </c>
      <c r="C27" s="3"/>
      <c r="D27" s="12">
        <f>SUM(D25:D26)</f>
        <v>5.4</v>
      </c>
      <c r="E27" s="12">
        <f t="shared" ref="E27:O27" si="2">SUM(E25:E26)</f>
        <v>2.5</v>
      </c>
      <c r="F27" s="12">
        <f t="shared" si="2"/>
        <v>72.3</v>
      </c>
      <c r="G27" s="12">
        <f t="shared" si="2"/>
        <v>325</v>
      </c>
      <c r="H27" s="12">
        <f t="shared" si="2"/>
        <v>0.05</v>
      </c>
      <c r="I27" s="12">
        <f t="shared" si="2"/>
        <v>1.26</v>
      </c>
      <c r="J27" s="12">
        <f t="shared" si="2"/>
        <v>0.11</v>
      </c>
      <c r="K27" s="12">
        <f t="shared" si="2"/>
        <v>1.46</v>
      </c>
      <c r="L27" s="12">
        <f t="shared" si="2"/>
        <v>27.6</v>
      </c>
      <c r="M27" s="12">
        <f t="shared" si="2"/>
        <v>58.4</v>
      </c>
      <c r="N27" s="12">
        <f t="shared" si="2"/>
        <v>17.899999999999999</v>
      </c>
      <c r="O27" s="12">
        <f t="shared" si="2"/>
        <v>1.25</v>
      </c>
    </row>
    <row r="28" spans="1:15">
      <c r="A28" s="3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22" t="s">
        <v>38</v>
      </c>
      <c r="C29" s="3"/>
      <c r="D29" s="12">
        <f t="shared" ref="D29:O29" si="3">D13+D22+D27</f>
        <v>42.76</v>
      </c>
      <c r="E29" s="12">
        <f t="shared" si="3"/>
        <v>58.449999999999996</v>
      </c>
      <c r="F29" s="12">
        <f t="shared" si="3"/>
        <v>252.14999999999998</v>
      </c>
      <c r="G29" s="12">
        <f t="shared" si="3"/>
        <v>1693.13</v>
      </c>
      <c r="H29" s="12">
        <f t="shared" si="3"/>
        <v>0.60899999999999999</v>
      </c>
      <c r="I29" s="12">
        <f t="shared" si="3"/>
        <v>24.89</v>
      </c>
      <c r="J29" s="12">
        <f t="shared" si="3"/>
        <v>0.29899999999999999</v>
      </c>
      <c r="K29" s="12">
        <f t="shared" si="3"/>
        <v>4.79</v>
      </c>
      <c r="L29" s="12">
        <f t="shared" si="3"/>
        <v>426.78000000000009</v>
      </c>
      <c r="M29" s="12">
        <f t="shared" si="3"/>
        <v>649.29</v>
      </c>
      <c r="N29" s="12">
        <f t="shared" si="3"/>
        <v>148.92000000000002</v>
      </c>
      <c r="O29" s="12">
        <f t="shared" si="3"/>
        <v>6.7399999999999993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9">
    <mergeCell ref="G4:G5"/>
    <mergeCell ref="H4:K4"/>
    <mergeCell ref="L4:O4"/>
    <mergeCell ref="A1:B1"/>
    <mergeCell ref="A2:B2"/>
    <mergeCell ref="A3:D3"/>
    <mergeCell ref="B4:B5"/>
    <mergeCell ref="C4:C5"/>
    <mergeCell ref="D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5.28515625" customWidth="1"/>
    <col min="2" max="2" width="26" customWidth="1"/>
    <col min="3" max="3" width="8" customWidth="1"/>
    <col min="4" max="4" width="7.8554687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63" t="s">
        <v>84</v>
      </c>
      <c r="B1" s="63"/>
      <c r="C1" s="31"/>
      <c r="D1" s="31"/>
    </row>
    <row r="2" spans="1:15" ht="15.75">
      <c r="A2" s="63" t="s">
        <v>134</v>
      </c>
      <c r="B2" s="63"/>
      <c r="C2" s="31"/>
      <c r="D2" s="31"/>
    </row>
    <row r="3" spans="1:15" ht="15.75">
      <c r="A3" s="63" t="s">
        <v>44</v>
      </c>
      <c r="B3" s="63"/>
      <c r="C3" s="31"/>
      <c r="D3" s="31"/>
    </row>
    <row r="4" spans="1:15" ht="15.75">
      <c r="A4" s="72" t="s">
        <v>85</v>
      </c>
      <c r="B4" s="72"/>
      <c r="C4" s="72"/>
      <c r="D4" s="72"/>
      <c r="E4" s="72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>
      <c r="A9" s="7">
        <v>160</v>
      </c>
      <c r="B9" s="108" t="s">
        <v>140</v>
      </c>
      <c r="C9" s="7">
        <v>250</v>
      </c>
      <c r="D9" s="7">
        <v>5.5</v>
      </c>
      <c r="E9" s="7">
        <v>5.5</v>
      </c>
      <c r="F9" s="7">
        <v>19.899999999999999</v>
      </c>
      <c r="G9" s="7">
        <v>151</v>
      </c>
      <c r="H9" s="7">
        <v>0.06</v>
      </c>
      <c r="I9" s="7">
        <v>0.65</v>
      </c>
      <c r="J9" s="7">
        <v>0.03</v>
      </c>
      <c r="K9" s="7">
        <v>0.45</v>
      </c>
      <c r="L9" s="7">
        <v>135.61000000000001</v>
      </c>
      <c r="M9" s="7">
        <v>113.3</v>
      </c>
      <c r="N9" s="7">
        <v>18.010000000000002</v>
      </c>
      <c r="O9" s="7">
        <v>0.4</v>
      </c>
    </row>
    <row r="10" spans="1:15">
      <c r="A10" s="7">
        <v>692</v>
      </c>
      <c r="B10" s="3" t="s">
        <v>127</v>
      </c>
      <c r="C10" s="7">
        <v>200</v>
      </c>
      <c r="D10" s="7">
        <v>3.45</v>
      </c>
      <c r="E10" s="7">
        <v>2.8</v>
      </c>
      <c r="F10" s="7">
        <v>25.9</v>
      </c>
      <c r="G10" s="7">
        <v>143.19999999999999</v>
      </c>
      <c r="H10" s="7">
        <v>0.04</v>
      </c>
      <c r="I10" s="7">
        <v>1.43</v>
      </c>
      <c r="J10" s="7">
        <v>0.02</v>
      </c>
      <c r="K10" s="7">
        <v>0</v>
      </c>
      <c r="L10" s="7">
        <v>136</v>
      </c>
      <c r="M10" s="7">
        <v>99</v>
      </c>
      <c r="N10" s="7">
        <v>15.4</v>
      </c>
      <c r="O10" s="7">
        <v>0.21</v>
      </c>
    </row>
    <row r="11" spans="1:15">
      <c r="A11" s="7"/>
      <c r="B11" s="3" t="s">
        <v>51</v>
      </c>
      <c r="C11" s="7">
        <v>15</v>
      </c>
      <c r="D11" s="7">
        <v>3.48</v>
      </c>
      <c r="E11" s="7">
        <v>4.43</v>
      </c>
      <c r="F11" s="7">
        <v>0</v>
      </c>
      <c r="G11" s="7">
        <v>54.6</v>
      </c>
      <c r="H11" s="7">
        <v>6.0000000000000001E-3</v>
      </c>
      <c r="I11" s="7">
        <v>0.105</v>
      </c>
      <c r="J11" s="7">
        <v>4.2999999999999997E-2</v>
      </c>
      <c r="K11" s="7">
        <v>7.4999999999999997E-2</v>
      </c>
      <c r="L11" s="7">
        <v>132</v>
      </c>
      <c r="M11" s="7">
        <v>75</v>
      </c>
      <c r="N11" s="7">
        <v>5.25</v>
      </c>
      <c r="O11" s="7">
        <v>0.15</v>
      </c>
    </row>
    <row r="12" spans="1:15">
      <c r="A12" s="7"/>
      <c r="B12" s="3" t="s">
        <v>23</v>
      </c>
      <c r="C12" s="7">
        <v>30</v>
      </c>
      <c r="D12" s="7">
        <v>2.2799999999999998</v>
      </c>
      <c r="E12" s="7">
        <v>0.27</v>
      </c>
      <c r="F12" s="7">
        <v>14.88</v>
      </c>
      <c r="G12" s="7">
        <v>68</v>
      </c>
      <c r="H12" s="7">
        <v>0.06</v>
      </c>
      <c r="I12" s="7">
        <v>0</v>
      </c>
      <c r="J12" s="7">
        <v>0</v>
      </c>
      <c r="K12" s="7">
        <v>0.46</v>
      </c>
      <c r="L12" s="7">
        <v>7.8</v>
      </c>
      <c r="M12" s="7">
        <v>24.9</v>
      </c>
      <c r="N12" s="7">
        <v>10.5</v>
      </c>
      <c r="O12" s="7">
        <v>0.48</v>
      </c>
    </row>
    <row r="13" spans="1:15" ht="15.75">
      <c r="A13" s="8"/>
      <c r="B13" s="10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.75">
      <c r="A14" s="7"/>
      <c r="B14" s="11" t="s">
        <v>24</v>
      </c>
      <c r="C14" s="3"/>
      <c r="D14" s="12">
        <f>SUM(D9:D13)</f>
        <v>14.709999999999999</v>
      </c>
      <c r="E14" s="12">
        <f t="shared" ref="E14:O14" si="0">SUM(E9:E13)</f>
        <v>13</v>
      </c>
      <c r="F14" s="12">
        <f t="shared" si="0"/>
        <v>60.68</v>
      </c>
      <c r="G14" s="12">
        <f t="shared" si="0"/>
        <v>416.8</v>
      </c>
      <c r="H14" s="12">
        <f t="shared" si="0"/>
        <v>0.16600000000000001</v>
      </c>
      <c r="I14" s="12">
        <f t="shared" si="0"/>
        <v>2.1850000000000001</v>
      </c>
      <c r="J14" s="12">
        <f t="shared" si="0"/>
        <v>9.2999999999999999E-2</v>
      </c>
      <c r="K14" s="12">
        <f t="shared" si="0"/>
        <v>0.9850000000000001</v>
      </c>
      <c r="L14" s="12">
        <f t="shared" si="0"/>
        <v>411.41</v>
      </c>
      <c r="M14" s="12">
        <f t="shared" si="0"/>
        <v>312.2</v>
      </c>
      <c r="N14" s="12">
        <f t="shared" si="0"/>
        <v>49.160000000000004</v>
      </c>
      <c r="O14" s="12">
        <f t="shared" si="0"/>
        <v>1.24</v>
      </c>
    </row>
    <row r="15" spans="1:15" ht="18">
      <c r="A15" s="7"/>
      <c r="B15" s="13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31.5">
      <c r="A16" s="70">
        <v>613</v>
      </c>
      <c r="B16" s="15" t="s">
        <v>128</v>
      </c>
      <c r="C16" s="5">
        <v>100</v>
      </c>
      <c r="D16" s="5">
        <v>1.5</v>
      </c>
      <c r="E16" s="5">
        <v>8.9</v>
      </c>
      <c r="F16" s="5">
        <v>11.7</v>
      </c>
      <c r="G16" s="5">
        <v>133</v>
      </c>
      <c r="H16" s="5">
        <v>0.04</v>
      </c>
      <c r="I16" s="5">
        <v>2.2000000000000002</v>
      </c>
      <c r="J16" s="5">
        <v>0</v>
      </c>
      <c r="K16" s="5">
        <v>4.8</v>
      </c>
      <c r="L16" s="5">
        <v>24.35</v>
      </c>
      <c r="M16" s="5">
        <v>49.61</v>
      </c>
      <c r="N16" s="5">
        <v>28.69</v>
      </c>
      <c r="O16" s="5">
        <v>0.63</v>
      </c>
    </row>
    <row r="17" spans="1:15" ht="31.5">
      <c r="A17" s="5">
        <v>110</v>
      </c>
      <c r="B17" s="6" t="s">
        <v>119</v>
      </c>
      <c r="C17" s="76" t="s">
        <v>28</v>
      </c>
      <c r="D17" s="5">
        <v>1.9</v>
      </c>
      <c r="E17" s="5">
        <v>5.5</v>
      </c>
      <c r="F17" s="5">
        <v>12</v>
      </c>
      <c r="G17" s="5">
        <v>105</v>
      </c>
      <c r="H17" s="5">
        <v>0.04</v>
      </c>
      <c r="I17" s="5">
        <v>7.95</v>
      </c>
      <c r="J17" s="5">
        <v>2.7E-2</v>
      </c>
      <c r="K17" s="5">
        <v>0.26</v>
      </c>
      <c r="L17" s="5">
        <v>37.04</v>
      </c>
      <c r="M17" s="5">
        <v>48.1</v>
      </c>
      <c r="N17" s="5">
        <v>20.97</v>
      </c>
      <c r="O17" s="5">
        <v>0.97</v>
      </c>
    </row>
    <row r="18" spans="1:15">
      <c r="A18" s="7">
        <v>493</v>
      </c>
      <c r="B18" s="3" t="s">
        <v>141</v>
      </c>
      <c r="C18" s="7" t="s">
        <v>142</v>
      </c>
      <c r="D18" s="7">
        <v>10.35</v>
      </c>
      <c r="E18" s="7">
        <v>16.010000000000002</v>
      </c>
      <c r="F18" s="7">
        <v>1.97</v>
      </c>
      <c r="G18" s="7">
        <v>193.57</v>
      </c>
      <c r="H18" s="7">
        <v>0.02</v>
      </c>
      <c r="I18" s="7">
        <v>0.5</v>
      </c>
      <c r="J18" s="7">
        <v>1.5</v>
      </c>
      <c r="K18" s="7">
        <v>2.9</v>
      </c>
      <c r="L18" s="7">
        <v>49</v>
      </c>
      <c r="M18" s="7">
        <v>198</v>
      </c>
      <c r="N18" s="7">
        <v>37</v>
      </c>
      <c r="O18" s="7">
        <v>3</v>
      </c>
    </row>
    <row r="19" spans="1:15" ht="31.5">
      <c r="A19" s="5">
        <v>297</v>
      </c>
      <c r="B19" s="6" t="s">
        <v>143</v>
      </c>
      <c r="C19" s="5" t="s">
        <v>41</v>
      </c>
      <c r="D19" s="5">
        <v>5.6</v>
      </c>
      <c r="E19" s="5">
        <v>5.9</v>
      </c>
      <c r="F19" s="5">
        <v>36.9</v>
      </c>
      <c r="G19" s="5">
        <v>223</v>
      </c>
      <c r="H19" s="5">
        <v>7.0000000000000007E-2</v>
      </c>
      <c r="I19" s="5">
        <v>1.1299999999999999</v>
      </c>
      <c r="J19" s="5">
        <v>0.04</v>
      </c>
      <c r="K19" s="5">
        <v>1.37</v>
      </c>
      <c r="L19" s="5">
        <v>77.680000000000007</v>
      </c>
      <c r="M19" s="5">
        <v>221.33</v>
      </c>
      <c r="N19" s="5">
        <v>61.26</v>
      </c>
      <c r="O19" s="5">
        <v>1.75</v>
      </c>
    </row>
    <row r="20" spans="1:15" ht="31.5">
      <c r="A20" s="80">
        <v>705</v>
      </c>
      <c r="B20" s="15" t="s">
        <v>116</v>
      </c>
      <c r="C20" s="5">
        <v>200</v>
      </c>
      <c r="D20" s="5">
        <v>0.6</v>
      </c>
      <c r="E20" s="5">
        <v>0.3</v>
      </c>
      <c r="F20" s="5">
        <v>27</v>
      </c>
      <c r="G20" s="5">
        <v>111</v>
      </c>
      <c r="H20" s="5">
        <v>0.01</v>
      </c>
      <c r="I20" s="5">
        <v>80</v>
      </c>
      <c r="J20" s="5">
        <v>0</v>
      </c>
      <c r="K20" s="5">
        <v>0.76</v>
      </c>
      <c r="L20" s="5">
        <v>11.09</v>
      </c>
      <c r="M20" s="5">
        <v>2.96</v>
      </c>
      <c r="N20" s="5">
        <v>2.96</v>
      </c>
      <c r="O20" s="5">
        <v>0.5</v>
      </c>
    </row>
    <row r="21" spans="1:15" ht="15.75">
      <c r="A21" s="7"/>
      <c r="B21" s="10" t="s">
        <v>23</v>
      </c>
      <c r="C21" s="8">
        <v>30</v>
      </c>
      <c r="D21" s="8">
        <v>2.2799999999999998</v>
      </c>
      <c r="E21" s="8">
        <v>0.27</v>
      </c>
      <c r="F21" s="8">
        <v>14.88</v>
      </c>
      <c r="G21" s="8">
        <v>68</v>
      </c>
      <c r="H21" s="8">
        <v>0.06</v>
      </c>
      <c r="I21" s="8">
        <v>0</v>
      </c>
      <c r="J21" s="8">
        <v>0</v>
      </c>
      <c r="K21" s="8">
        <v>0.46</v>
      </c>
      <c r="L21" s="8">
        <v>7.8</v>
      </c>
      <c r="M21" s="8">
        <v>24.9</v>
      </c>
      <c r="N21" s="8">
        <v>10.5</v>
      </c>
      <c r="O21" s="8">
        <v>0.48</v>
      </c>
    </row>
    <row r="22" spans="1:15">
      <c r="A22" s="7"/>
      <c r="B22" s="3" t="s">
        <v>32</v>
      </c>
      <c r="C22" s="7">
        <v>45</v>
      </c>
      <c r="D22" s="7">
        <v>2.4700000000000002</v>
      </c>
      <c r="E22" s="7">
        <v>0.54</v>
      </c>
      <c r="F22" s="7">
        <v>16.3</v>
      </c>
      <c r="G22" s="7">
        <v>82.03</v>
      </c>
      <c r="H22" s="7">
        <v>0.12</v>
      </c>
      <c r="I22" s="7">
        <v>0</v>
      </c>
      <c r="J22" s="7">
        <v>0</v>
      </c>
      <c r="K22" s="7">
        <v>0.41</v>
      </c>
      <c r="L22" s="7">
        <v>15.8</v>
      </c>
      <c r="M22" s="7">
        <v>91.7</v>
      </c>
      <c r="N22" s="7">
        <v>7</v>
      </c>
      <c r="O22" s="7">
        <v>0.4</v>
      </c>
    </row>
    <row r="23" spans="1:15" ht="15.75">
      <c r="A23" s="7"/>
      <c r="B23" s="11" t="s">
        <v>33</v>
      </c>
      <c r="C23" s="7"/>
      <c r="D23" s="107">
        <f>SUM(D16:D22)</f>
        <v>24.700000000000003</v>
      </c>
      <c r="E23" s="107">
        <f t="shared" ref="E23:O23" si="1">SUM(E16:E22)</f>
        <v>37.42</v>
      </c>
      <c r="F23" s="107">
        <f t="shared" si="1"/>
        <v>120.74999999999999</v>
      </c>
      <c r="G23" s="107">
        <f t="shared" si="1"/>
        <v>915.59999999999991</v>
      </c>
      <c r="H23" s="107">
        <f t="shared" si="1"/>
        <v>0.36</v>
      </c>
      <c r="I23" s="107">
        <f t="shared" si="1"/>
        <v>91.78</v>
      </c>
      <c r="J23" s="107">
        <f t="shared" si="1"/>
        <v>1.5669999999999999</v>
      </c>
      <c r="K23" s="107">
        <f t="shared" si="1"/>
        <v>10.959999999999999</v>
      </c>
      <c r="L23" s="107">
        <f t="shared" si="1"/>
        <v>222.76000000000002</v>
      </c>
      <c r="M23" s="107">
        <f t="shared" si="1"/>
        <v>636.60000000000014</v>
      </c>
      <c r="N23" s="107">
        <f t="shared" si="1"/>
        <v>168.38</v>
      </c>
      <c r="O23" s="107">
        <f t="shared" si="1"/>
        <v>7.73</v>
      </c>
    </row>
    <row r="24" spans="1:1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">
      <c r="A25" s="7"/>
      <c r="B25" s="13" t="s">
        <v>34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>
      <c r="A26" s="5">
        <v>746</v>
      </c>
      <c r="B26" s="109" t="s">
        <v>117</v>
      </c>
      <c r="C26" s="110">
        <v>100</v>
      </c>
      <c r="D26" s="111">
        <v>7.5</v>
      </c>
      <c r="E26" s="111">
        <v>13.2</v>
      </c>
      <c r="F26" s="111">
        <v>60.9</v>
      </c>
      <c r="G26" s="5">
        <v>394</v>
      </c>
      <c r="H26" s="5">
        <v>0.12</v>
      </c>
      <c r="I26" s="5" t="s">
        <v>22</v>
      </c>
      <c r="J26" s="5">
        <v>1.7999999999999999E-2</v>
      </c>
      <c r="K26" s="5">
        <v>4</v>
      </c>
      <c r="L26" s="5">
        <v>19.8</v>
      </c>
      <c r="M26" s="5">
        <v>89</v>
      </c>
      <c r="N26" s="5">
        <v>13</v>
      </c>
      <c r="O26" s="5">
        <v>1.3</v>
      </c>
    </row>
    <row r="27" spans="1:15" ht="31.5">
      <c r="A27" s="5">
        <v>648</v>
      </c>
      <c r="B27" s="6" t="s">
        <v>63</v>
      </c>
      <c r="C27" s="66">
        <v>200</v>
      </c>
      <c r="D27" s="66">
        <v>0</v>
      </c>
      <c r="E27" s="66">
        <v>0</v>
      </c>
      <c r="F27" s="66">
        <v>10</v>
      </c>
      <c r="G27" s="66">
        <v>119</v>
      </c>
      <c r="H27" s="66">
        <v>0</v>
      </c>
      <c r="I27" s="66">
        <v>4</v>
      </c>
      <c r="J27" s="66">
        <v>0</v>
      </c>
      <c r="K27" s="66">
        <v>0</v>
      </c>
      <c r="L27" s="66">
        <v>0.2</v>
      </c>
      <c r="M27" s="66">
        <v>0</v>
      </c>
      <c r="N27" s="66">
        <v>0</v>
      </c>
      <c r="O27" s="66">
        <v>0.3</v>
      </c>
    </row>
    <row r="28" spans="1:15" ht="15.75">
      <c r="A28" s="5"/>
      <c r="B28" s="67" t="s">
        <v>64</v>
      </c>
      <c r="C28" s="66">
        <v>150</v>
      </c>
      <c r="D28" s="66">
        <v>1.6</v>
      </c>
      <c r="E28" s="66">
        <v>0.5</v>
      </c>
      <c r="F28" s="66">
        <v>34.299999999999997</v>
      </c>
      <c r="G28" s="66">
        <v>134</v>
      </c>
      <c r="H28" s="66">
        <v>0</v>
      </c>
      <c r="I28" s="66">
        <v>13</v>
      </c>
      <c r="J28" s="66">
        <v>0</v>
      </c>
      <c r="K28" s="66">
        <v>0.1</v>
      </c>
      <c r="L28" s="66">
        <v>7.5</v>
      </c>
      <c r="M28" s="66">
        <v>33</v>
      </c>
      <c r="N28" s="66">
        <v>40.5</v>
      </c>
      <c r="O28" s="66">
        <v>0.4</v>
      </c>
    </row>
    <row r="29" spans="1:15" ht="15.75">
      <c r="A29" s="7"/>
      <c r="B29" s="11" t="s">
        <v>37</v>
      </c>
      <c r="C29" s="3"/>
      <c r="D29" s="12">
        <f>SUM(D26:D28)</f>
        <v>9.1</v>
      </c>
      <c r="E29" s="12">
        <f t="shared" ref="E29:O29" si="2">SUM(E26:E28)</f>
        <v>13.7</v>
      </c>
      <c r="F29" s="12">
        <f t="shared" si="2"/>
        <v>105.2</v>
      </c>
      <c r="G29" s="12">
        <f t="shared" si="2"/>
        <v>647</v>
      </c>
      <c r="H29" s="12">
        <f t="shared" si="2"/>
        <v>0.12</v>
      </c>
      <c r="I29" s="12">
        <f t="shared" si="2"/>
        <v>17</v>
      </c>
      <c r="J29" s="12">
        <f t="shared" si="2"/>
        <v>1.7999999999999999E-2</v>
      </c>
      <c r="K29" s="12">
        <f t="shared" si="2"/>
        <v>4.0999999999999996</v>
      </c>
      <c r="L29" s="12">
        <f t="shared" si="2"/>
        <v>27.5</v>
      </c>
      <c r="M29" s="12">
        <f t="shared" si="2"/>
        <v>122</v>
      </c>
      <c r="N29" s="12">
        <f t="shared" si="2"/>
        <v>53.5</v>
      </c>
      <c r="O29" s="12">
        <f t="shared" si="2"/>
        <v>2</v>
      </c>
    </row>
    <row r="30" spans="1:15">
      <c r="A30" s="3"/>
      <c r="B30" s="22" t="s">
        <v>38</v>
      </c>
      <c r="C30" s="3"/>
      <c r="D30" s="12">
        <f>D29+D23+D14</f>
        <v>48.510000000000005</v>
      </c>
      <c r="E30" s="12">
        <f t="shared" ref="E30:O30" si="3">E29+E23+E14</f>
        <v>64.12</v>
      </c>
      <c r="F30" s="12">
        <f t="shared" si="3"/>
        <v>286.63</v>
      </c>
      <c r="G30" s="12">
        <f t="shared" si="3"/>
        <v>1979.3999999999999</v>
      </c>
      <c r="H30" s="12">
        <f t="shared" si="3"/>
        <v>0.64600000000000002</v>
      </c>
      <c r="I30" s="12">
        <f t="shared" si="3"/>
        <v>110.965</v>
      </c>
      <c r="J30" s="12">
        <f t="shared" si="3"/>
        <v>1.6779999999999999</v>
      </c>
      <c r="K30" s="12">
        <f t="shared" si="3"/>
        <v>16.044999999999998</v>
      </c>
      <c r="L30" s="12">
        <f t="shared" si="3"/>
        <v>661.67000000000007</v>
      </c>
      <c r="M30" s="12">
        <f t="shared" si="3"/>
        <v>1070.8000000000002</v>
      </c>
      <c r="N30" s="12">
        <f t="shared" si="3"/>
        <v>271.04000000000002</v>
      </c>
      <c r="O30" s="12">
        <f t="shared" si="3"/>
        <v>10.97</v>
      </c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13">
    <mergeCell ref="L5:O5"/>
    <mergeCell ref="A4:E4"/>
    <mergeCell ref="B5:B6"/>
    <mergeCell ref="C5:C6"/>
    <mergeCell ref="D5:F5"/>
    <mergeCell ref="G5:G6"/>
    <mergeCell ref="H5:K5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5.28515625" customWidth="1"/>
    <col min="2" max="2" width="26.140625" customWidth="1"/>
    <col min="3" max="3" width="8.7109375" customWidth="1"/>
    <col min="4" max="4" width="7.8554687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71" t="s">
        <v>96</v>
      </c>
    </row>
    <row r="2" spans="1:15" ht="15.75">
      <c r="A2" s="112" t="s">
        <v>134</v>
      </c>
      <c r="B2" s="106"/>
    </row>
    <row r="3" spans="1:15" ht="15.75">
      <c r="A3" s="71" t="s">
        <v>44</v>
      </c>
    </row>
    <row r="4" spans="1:15" ht="15.75">
      <c r="A4" s="30" t="s">
        <v>97</v>
      </c>
      <c r="B4" s="30"/>
      <c r="C4" s="30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25"/>
      <c r="B8" s="4" t="s">
        <v>19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1.5">
      <c r="A9" s="5">
        <v>253</v>
      </c>
      <c r="B9" s="68" t="s">
        <v>144</v>
      </c>
      <c r="C9" s="5" t="s">
        <v>145</v>
      </c>
      <c r="D9" s="5">
        <v>9.6999999999999993</v>
      </c>
      <c r="E9" s="5">
        <v>5.9</v>
      </c>
      <c r="F9" s="5">
        <v>57.3</v>
      </c>
      <c r="G9" s="5">
        <v>322</v>
      </c>
      <c r="H9" s="5">
        <v>0.03</v>
      </c>
      <c r="I9" s="5">
        <v>0.12</v>
      </c>
      <c r="J9" s="5">
        <v>1.4E-2</v>
      </c>
      <c r="K9" s="5">
        <v>0.54</v>
      </c>
      <c r="L9" s="5">
        <v>50.84</v>
      </c>
      <c r="M9" s="5">
        <v>126.67</v>
      </c>
      <c r="N9" s="5">
        <v>28.57</v>
      </c>
      <c r="O9" s="5">
        <v>1.07</v>
      </c>
    </row>
    <row r="10" spans="1:15">
      <c r="A10" s="100">
        <v>685</v>
      </c>
      <c r="B10" s="3" t="s">
        <v>21</v>
      </c>
      <c r="C10" s="7">
        <v>200</v>
      </c>
      <c r="D10" s="7">
        <v>0.2</v>
      </c>
      <c r="E10" s="7" t="s">
        <v>22</v>
      </c>
      <c r="F10" s="7">
        <v>14</v>
      </c>
      <c r="G10" s="7">
        <v>56</v>
      </c>
      <c r="H10" s="7" t="s">
        <v>22</v>
      </c>
      <c r="I10" s="7" t="s">
        <v>22</v>
      </c>
      <c r="J10" s="7" t="s">
        <v>22</v>
      </c>
      <c r="K10" s="7" t="s">
        <v>22</v>
      </c>
      <c r="L10" s="7">
        <v>12</v>
      </c>
      <c r="M10" s="7">
        <v>8</v>
      </c>
      <c r="N10" s="7">
        <v>6</v>
      </c>
      <c r="O10" s="7">
        <v>0.8</v>
      </c>
    </row>
    <row r="11" spans="1:15">
      <c r="A11" s="100"/>
      <c r="B11" s="3" t="s">
        <v>23</v>
      </c>
      <c r="C11" s="7">
        <v>30</v>
      </c>
      <c r="D11" s="7">
        <v>2.2799999999999998</v>
      </c>
      <c r="E11" s="7">
        <v>0.27</v>
      </c>
      <c r="F11" s="7">
        <v>14.88</v>
      </c>
      <c r="G11" s="7">
        <v>68</v>
      </c>
      <c r="H11" s="7">
        <v>0.06</v>
      </c>
      <c r="I11" s="7">
        <v>0</v>
      </c>
      <c r="J11" s="7">
        <v>0</v>
      </c>
      <c r="K11" s="7">
        <v>0.46</v>
      </c>
      <c r="L11" s="7">
        <v>7.8</v>
      </c>
      <c r="M11" s="7">
        <v>24.9</v>
      </c>
      <c r="N11" s="7">
        <v>10.5</v>
      </c>
      <c r="O11" s="7">
        <v>0.48</v>
      </c>
    </row>
    <row r="12" spans="1:15">
      <c r="A12" s="7"/>
      <c r="B12" s="22" t="s">
        <v>24</v>
      </c>
      <c r="C12" s="3"/>
      <c r="D12" s="12">
        <f t="shared" ref="D12:O12" si="0">SUM(D9:D11)</f>
        <v>12.179999999999998</v>
      </c>
      <c r="E12" s="12">
        <f t="shared" si="0"/>
        <v>6.17</v>
      </c>
      <c r="F12" s="12">
        <f t="shared" si="0"/>
        <v>86.179999999999993</v>
      </c>
      <c r="G12" s="12">
        <f t="shared" si="0"/>
        <v>446</v>
      </c>
      <c r="H12" s="12">
        <f t="shared" si="0"/>
        <v>0.09</v>
      </c>
      <c r="I12" s="12">
        <f t="shared" si="0"/>
        <v>0.12</v>
      </c>
      <c r="J12" s="12">
        <f t="shared" si="0"/>
        <v>1.4E-2</v>
      </c>
      <c r="K12" s="12">
        <f t="shared" si="0"/>
        <v>1</v>
      </c>
      <c r="L12" s="12">
        <f t="shared" si="0"/>
        <v>70.64</v>
      </c>
      <c r="M12" s="12">
        <f t="shared" si="0"/>
        <v>159.57000000000002</v>
      </c>
      <c r="N12" s="12">
        <f t="shared" si="0"/>
        <v>45.07</v>
      </c>
      <c r="O12" s="12">
        <f t="shared" si="0"/>
        <v>2.35</v>
      </c>
    </row>
    <row r="13" spans="1:1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8">
      <c r="A14" s="7"/>
      <c r="B14" s="1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31.5">
      <c r="A15" s="7"/>
      <c r="B15" s="15" t="s">
        <v>26</v>
      </c>
      <c r="C15" s="5">
        <v>50</v>
      </c>
      <c r="D15" s="5">
        <v>0.4</v>
      </c>
      <c r="E15" s="5">
        <v>0</v>
      </c>
      <c r="F15" s="5">
        <v>1.5</v>
      </c>
      <c r="G15" s="5">
        <v>8</v>
      </c>
      <c r="H15" s="5">
        <v>0.01</v>
      </c>
      <c r="I15" s="5">
        <v>5</v>
      </c>
      <c r="J15" s="5">
        <v>0.03</v>
      </c>
      <c r="K15" s="5">
        <v>0.1</v>
      </c>
      <c r="L15" s="5">
        <v>12</v>
      </c>
      <c r="M15" s="5">
        <v>21</v>
      </c>
      <c r="N15" s="5">
        <v>7</v>
      </c>
      <c r="O15" s="5">
        <v>0.45</v>
      </c>
    </row>
    <row r="16" spans="1:15" ht="31.5">
      <c r="A16" s="80">
        <v>110</v>
      </c>
      <c r="B16" s="6" t="s">
        <v>146</v>
      </c>
      <c r="C16" s="113" t="s">
        <v>28</v>
      </c>
      <c r="D16" s="21">
        <v>2.1</v>
      </c>
      <c r="E16" s="21">
        <v>7.48</v>
      </c>
      <c r="F16" s="21">
        <v>11.69</v>
      </c>
      <c r="G16" s="5">
        <v>122.96</v>
      </c>
      <c r="H16" s="5">
        <v>0.14000000000000001</v>
      </c>
      <c r="I16" s="5">
        <v>8.5</v>
      </c>
      <c r="J16" s="5">
        <v>0</v>
      </c>
      <c r="K16" s="5">
        <v>0</v>
      </c>
      <c r="L16" s="5">
        <v>32.4</v>
      </c>
      <c r="M16" s="5">
        <v>86.84</v>
      </c>
      <c r="N16" s="5">
        <v>53.78</v>
      </c>
      <c r="O16" s="5">
        <v>0.09</v>
      </c>
    </row>
    <row r="17" spans="1:15" ht="31.5">
      <c r="A17" s="80">
        <v>498</v>
      </c>
      <c r="B17" s="6" t="s">
        <v>114</v>
      </c>
      <c r="C17" s="5">
        <v>100</v>
      </c>
      <c r="D17" s="8">
        <v>20.2</v>
      </c>
      <c r="E17" s="8">
        <v>24.9</v>
      </c>
      <c r="F17" s="8">
        <v>12.8</v>
      </c>
      <c r="G17" s="8">
        <v>357</v>
      </c>
      <c r="H17" s="8">
        <v>0.09</v>
      </c>
      <c r="I17" s="8">
        <v>0.75</v>
      </c>
      <c r="J17" s="8">
        <v>6.4000000000000001E-2</v>
      </c>
      <c r="K17" s="8">
        <v>1.1000000000000001</v>
      </c>
      <c r="L17" s="8">
        <v>26.56</v>
      </c>
      <c r="M17" s="8">
        <v>187.43</v>
      </c>
      <c r="N17" s="8">
        <v>28.34</v>
      </c>
      <c r="O17" s="8">
        <v>2.38</v>
      </c>
    </row>
    <row r="18" spans="1:15">
      <c r="A18" s="7">
        <v>332</v>
      </c>
      <c r="B18" s="3" t="s">
        <v>93</v>
      </c>
      <c r="C18" s="7" t="s">
        <v>41</v>
      </c>
      <c r="D18" s="7">
        <v>7.3</v>
      </c>
      <c r="E18" s="7">
        <v>5.6</v>
      </c>
      <c r="F18" s="7">
        <v>44.5</v>
      </c>
      <c r="G18" s="7">
        <v>262</v>
      </c>
      <c r="H18" s="7">
        <v>0.09</v>
      </c>
      <c r="I18" s="7">
        <v>0</v>
      </c>
      <c r="J18" s="7">
        <v>0.02</v>
      </c>
      <c r="K18" s="7">
        <v>1.1200000000000001</v>
      </c>
      <c r="L18" s="7">
        <v>12.41</v>
      </c>
      <c r="M18" s="7">
        <v>54.09</v>
      </c>
      <c r="N18" s="7">
        <v>9.74</v>
      </c>
      <c r="O18" s="7">
        <v>0.99</v>
      </c>
    </row>
    <row r="19" spans="1:15" ht="31.5">
      <c r="A19" s="5">
        <v>639</v>
      </c>
      <c r="B19" s="69" t="s">
        <v>82</v>
      </c>
      <c r="C19" s="21">
        <v>200</v>
      </c>
      <c r="D19" s="5">
        <v>2.4</v>
      </c>
      <c r="E19" s="5">
        <v>0.1</v>
      </c>
      <c r="F19" s="5">
        <v>41.4</v>
      </c>
      <c r="G19" s="5">
        <v>119</v>
      </c>
      <c r="H19" s="5">
        <v>0.04</v>
      </c>
      <c r="I19" s="5">
        <v>0.8</v>
      </c>
      <c r="J19" s="5">
        <v>0</v>
      </c>
      <c r="K19" s="5">
        <v>1.68</v>
      </c>
      <c r="L19" s="5">
        <v>70.930000000000007</v>
      </c>
      <c r="M19" s="5">
        <v>63.51</v>
      </c>
      <c r="N19" s="5">
        <v>45.68</v>
      </c>
      <c r="O19" s="5">
        <v>1.44</v>
      </c>
    </row>
    <row r="20" spans="1:15">
      <c r="A20" s="7"/>
      <c r="B20" s="3" t="s">
        <v>23</v>
      </c>
      <c r="C20" s="8">
        <v>30</v>
      </c>
      <c r="D20" s="8">
        <v>2.2799999999999998</v>
      </c>
      <c r="E20" s="8">
        <v>0.27</v>
      </c>
      <c r="F20" s="8">
        <v>14.88</v>
      </c>
      <c r="G20" s="8">
        <v>68</v>
      </c>
      <c r="H20" s="8">
        <v>0.06</v>
      </c>
      <c r="I20" s="8">
        <v>0</v>
      </c>
      <c r="J20" s="8">
        <v>0</v>
      </c>
      <c r="K20" s="8">
        <v>0.46</v>
      </c>
      <c r="L20" s="8">
        <v>7.8</v>
      </c>
      <c r="M20" s="8">
        <v>24.9</v>
      </c>
      <c r="N20" s="8">
        <v>10.5</v>
      </c>
      <c r="O20" s="8">
        <v>0.48</v>
      </c>
    </row>
    <row r="21" spans="1:15">
      <c r="A21" s="7"/>
      <c r="B21" s="3" t="s">
        <v>32</v>
      </c>
      <c r="C21" s="7">
        <v>45</v>
      </c>
      <c r="D21" s="7">
        <v>2.4700000000000002</v>
      </c>
      <c r="E21" s="7">
        <v>0.54</v>
      </c>
      <c r="F21" s="7">
        <v>16.3</v>
      </c>
      <c r="G21" s="7">
        <v>82.03</v>
      </c>
      <c r="H21" s="7">
        <v>0.12</v>
      </c>
      <c r="I21" s="7">
        <v>0</v>
      </c>
      <c r="J21" s="7">
        <v>0</v>
      </c>
      <c r="K21" s="7">
        <v>0.41</v>
      </c>
      <c r="L21" s="7">
        <v>15.8</v>
      </c>
      <c r="M21" s="7">
        <v>91.7</v>
      </c>
      <c r="N21" s="7">
        <v>7</v>
      </c>
      <c r="O21" s="7">
        <v>0.4</v>
      </c>
    </row>
    <row r="22" spans="1:15">
      <c r="A22" s="7"/>
      <c r="B22" s="3"/>
      <c r="C22" s="7"/>
      <c r="D22" s="107">
        <f>SUM(D15:D21)</f>
        <v>37.15</v>
      </c>
      <c r="E22" s="107">
        <f t="shared" ref="E22:O22" si="1">SUM(E15:E21)</f>
        <v>38.89</v>
      </c>
      <c r="F22" s="107">
        <f t="shared" si="1"/>
        <v>143.07000000000002</v>
      </c>
      <c r="G22" s="107">
        <f t="shared" si="1"/>
        <v>1018.99</v>
      </c>
      <c r="H22" s="107">
        <f t="shared" si="1"/>
        <v>0.55000000000000004</v>
      </c>
      <c r="I22" s="107">
        <f t="shared" si="1"/>
        <v>15.05</v>
      </c>
      <c r="J22" s="107">
        <f t="shared" si="1"/>
        <v>0.114</v>
      </c>
      <c r="K22" s="107">
        <f t="shared" si="1"/>
        <v>4.87</v>
      </c>
      <c r="L22" s="107">
        <f t="shared" si="1"/>
        <v>177.90000000000003</v>
      </c>
      <c r="M22" s="107">
        <f t="shared" si="1"/>
        <v>529.47</v>
      </c>
      <c r="N22" s="107">
        <f t="shared" si="1"/>
        <v>162.04</v>
      </c>
      <c r="O22" s="107">
        <f t="shared" si="1"/>
        <v>6.23</v>
      </c>
    </row>
    <row r="23" spans="1:15" ht="15.75">
      <c r="A23" s="7"/>
      <c r="B23" s="11" t="s">
        <v>33</v>
      </c>
      <c r="C23" s="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8">
      <c r="A24" s="7"/>
      <c r="B24" s="13" t="s">
        <v>34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>
      <c r="A25" s="5">
        <v>806</v>
      </c>
      <c r="B25" s="68" t="s">
        <v>83</v>
      </c>
      <c r="C25" s="5">
        <v>75</v>
      </c>
      <c r="D25" s="5">
        <v>4.8</v>
      </c>
      <c r="E25" s="5">
        <v>8.5</v>
      </c>
      <c r="F25" s="5">
        <v>48.4</v>
      </c>
      <c r="G25" s="5">
        <v>292.5</v>
      </c>
      <c r="H25" s="5">
        <v>7.0000000000000007E-2</v>
      </c>
      <c r="I25" s="5">
        <v>7.0000000000000007E-2</v>
      </c>
      <c r="J25" s="5">
        <v>0.14000000000000001</v>
      </c>
      <c r="K25" s="5">
        <v>2</v>
      </c>
      <c r="L25" s="5">
        <v>20</v>
      </c>
      <c r="M25" s="5">
        <v>48.2</v>
      </c>
      <c r="N25" s="5">
        <v>8</v>
      </c>
      <c r="O25" s="5">
        <v>0.6</v>
      </c>
    </row>
    <row r="26" spans="1:15" ht="15.75">
      <c r="A26" s="70">
        <v>693</v>
      </c>
      <c r="B26" s="6" t="s">
        <v>50</v>
      </c>
      <c r="C26" s="5">
        <v>200</v>
      </c>
      <c r="D26" s="5">
        <v>3.6</v>
      </c>
      <c r="E26" s="5">
        <v>3.6</v>
      </c>
      <c r="F26" s="5">
        <v>22.8</v>
      </c>
      <c r="G26" s="5">
        <v>135</v>
      </c>
      <c r="H26" s="5">
        <v>0.03</v>
      </c>
      <c r="I26" s="5">
        <v>0.52</v>
      </c>
      <c r="J26" s="5">
        <v>0.02</v>
      </c>
      <c r="K26" s="5">
        <v>0.11</v>
      </c>
      <c r="L26" s="5">
        <v>110.63</v>
      </c>
      <c r="M26" s="5">
        <v>101.09</v>
      </c>
      <c r="N26" s="5">
        <v>26.97</v>
      </c>
      <c r="O26" s="5">
        <v>0.9</v>
      </c>
    </row>
    <row r="27" spans="1:15" ht="15.75">
      <c r="A27" s="70"/>
      <c r="B27" s="67" t="s">
        <v>64</v>
      </c>
      <c r="C27" s="66">
        <v>150</v>
      </c>
      <c r="D27" s="66">
        <v>1.6</v>
      </c>
      <c r="E27" s="66">
        <v>0.5</v>
      </c>
      <c r="F27" s="66">
        <v>34.299999999999997</v>
      </c>
      <c r="G27" s="66">
        <v>134</v>
      </c>
      <c r="H27" s="66">
        <v>0</v>
      </c>
      <c r="I27" s="66">
        <v>13</v>
      </c>
      <c r="J27" s="66">
        <v>0</v>
      </c>
      <c r="K27" s="66">
        <v>0.1</v>
      </c>
      <c r="L27" s="66">
        <v>7.5</v>
      </c>
      <c r="M27" s="66">
        <v>33</v>
      </c>
      <c r="N27" s="66">
        <v>40.5</v>
      </c>
      <c r="O27" s="66">
        <v>0.4</v>
      </c>
    </row>
    <row r="28" spans="1:15">
      <c r="A28" s="7"/>
      <c r="B28" s="22" t="s">
        <v>37</v>
      </c>
      <c r="C28" s="3"/>
      <c r="D28" s="12">
        <f>SUM(D25:D27)</f>
        <v>10</v>
      </c>
      <c r="E28" s="12">
        <f t="shared" ref="E28:O28" si="2">SUM(E25:E27)</f>
        <v>12.6</v>
      </c>
      <c r="F28" s="12">
        <f t="shared" si="2"/>
        <v>105.5</v>
      </c>
      <c r="G28" s="12">
        <f t="shared" si="2"/>
        <v>561.5</v>
      </c>
      <c r="H28" s="12">
        <f t="shared" si="2"/>
        <v>0.1</v>
      </c>
      <c r="I28" s="12">
        <f t="shared" si="2"/>
        <v>13.59</v>
      </c>
      <c r="J28" s="12">
        <f t="shared" si="2"/>
        <v>0.16</v>
      </c>
      <c r="K28" s="12">
        <f t="shared" si="2"/>
        <v>2.21</v>
      </c>
      <c r="L28" s="12">
        <f t="shared" si="2"/>
        <v>138.13</v>
      </c>
      <c r="M28" s="12">
        <f t="shared" si="2"/>
        <v>182.29000000000002</v>
      </c>
      <c r="N28" s="12">
        <f t="shared" si="2"/>
        <v>75.47</v>
      </c>
      <c r="O28" s="12">
        <f t="shared" si="2"/>
        <v>1.9</v>
      </c>
    </row>
    <row r="29" spans="1:15" ht="15.75">
      <c r="A29" s="7"/>
      <c r="B29" s="114" t="s">
        <v>38</v>
      </c>
      <c r="C29" s="3"/>
      <c r="D29" s="12">
        <f>D12+D22+D28</f>
        <v>59.33</v>
      </c>
      <c r="E29" s="12">
        <f t="shared" ref="E29:O29" si="3">E12+E22+E28</f>
        <v>57.660000000000004</v>
      </c>
      <c r="F29" s="12">
        <f t="shared" si="3"/>
        <v>334.75</v>
      </c>
      <c r="G29" s="12">
        <f t="shared" si="3"/>
        <v>2026.49</v>
      </c>
      <c r="H29" s="12">
        <f t="shared" si="3"/>
        <v>0.74</v>
      </c>
      <c r="I29" s="12">
        <f t="shared" si="3"/>
        <v>28.759999999999998</v>
      </c>
      <c r="J29" s="12">
        <f t="shared" si="3"/>
        <v>0.28800000000000003</v>
      </c>
      <c r="K29" s="12">
        <f t="shared" si="3"/>
        <v>8.08</v>
      </c>
      <c r="L29" s="12">
        <f t="shared" si="3"/>
        <v>386.67</v>
      </c>
      <c r="M29" s="12">
        <f t="shared" si="3"/>
        <v>871.33000000000015</v>
      </c>
      <c r="N29" s="12">
        <f t="shared" si="3"/>
        <v>282.58</v>
      </c>
      <c r="O29" s="12">
        <f t="shared" si="3"/>
        <v>10.48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8">
    <mergeCell ref="H5:K5"/>
    <mergeCell ref="L5:O5"/>
    <mergeCell ref="A2:B2"/>
    <mergeCell ref="A4:C4"/>
    <mergeCell ref="B5:B6"/>
    <mergeCell ref="C5:C6"/>
    <mergeCell ref="D5:F5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sqref="A1:O33"/>
    </sheetView>
  </sheetViews>
  <sheetFormatPr defaultRowHeight="15"/>
  <cols>
    <col min="1" max="1" width="5.28515625" customWidth="1"/>
    <col min="2" max="2" width="29.7109375" customWidth="1"/>
    <col min="3" max="3" width="8.7109375" customWidth="1"/>
    <col min="4" max="4" width="7.42578125" customWidth="1"/>
    <col min="5" max="5" width="7.5703125" customWidth="1"/>
    <col min="6" max="6" width="7.28515625" customWidth="1"/>
    <col min="8" max="8" width="7.28515625" customWidth="1"/>
    <col min="9" max="9" width="7.140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30" t="s">
        <v>46</v>
      </c>
      <c r="B1" s="30"/>
      <c r="C1" s="31"/>
      <c r="D1" s="31"/>
      <c r="E1" s="31"/>
    </row>
    <row r="2" spans="1:15" ht="15.75">
      <c r="A2" s="30" t="s">
        <v>43</v>
      </c>
      <c r="B2" s="30"/>
      <c r="C2" s="31"/>
      <c r="D2" s="31"/>
      <c r="E2" s="31"/>
    </row>
    <row r="3" spans="1:15" ht="15.75">
      <c r="A3" s="30" t="s">
        <v>44</v>
      </c>
      <c r="B3" s="30"/>
      <c r="C3" s="31"/>
      <c r="D3" s="31"/>
      <c r="E3" s="31"/>
    </row>
    <row r="4" spans="1:15" ht="15.75">
      <c r="A4" s="32" t="s">
        <v>47</v>
      </c>
      <c r="B4" s="32"/>
      <c r="C4" s="32"/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</row>
    <row r="5" spans="1:15">
      <c r="A5" s="34" t="s">
        <v>0</v>
      </c>
      <c r="B5" s="35" t="s">
        <v>1</v>
      </c>
      <c r="C5" s="35" t="s">
        <v>2</v>
      </c>
      <c r="D5" s="36" t="s">
        <v>3</v>
      </c>
      <c r="E5" s="36"/>
      <c r="F5" s="36"/>
      <c r="G5" s="37" t="s">
        <v>4</v>
      </c>
      <c r="H5" s="36" t="s">
        <v>5</v>
      </c>
      <c r="I5" s="36"/>
      <c r="J5" s="36"/>
      <c r="K5" s="36"/>
      <c r="L5" s="36" t="s">
        <v>6</v>
      </c>
      <c r="M5" s="36"/>
      <c r="N5" s="36"/>
      <c r="O5" s="36"/>
    </row>
    <row r="6" spans="1:15">
      <c r="A6" s="34" t="s">
        <v>7</v>
      </c>
      <c r="B6" s="35"/>
      <c r="C6" s="35"/>
      <c r="D6" s="38" t="s">
        <v>8</v>
      </c>
      <c r="E6" s="38" t="s">
        <v>9</v>
      </c>
      <c r="F6" s="38" t="s">
        <v>10</v>
      </c>
      <c r="G6" s="39"/>
      <c r="H6" s="38" t="s">
        <v>11</v>
      </c>
      <c r="I6" s="38" t="s">
        <v>12</v>
      </c>
      <c r="J6" s="38" t="s">
        <v>13</v>
      </c>
      <c r="K6" s="38" t="s">
        <v>14</v>
      </c>
      <c r="L6" s="38" t="s">
        <v>15</v>
      </c>
      <c r="M6" s="38" t="s">
        <v>16</v>
      </c>
      <c r="N6" s="38" t="s">
        <v>17</v>
      </c>
      <c r="O6" s="38" t="s">
        <v>18</v>
      </c>
    </row>
    <row r="7" spans="1:1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</row>
    <row r="8" spans="1:15" ht="18">
      <c r="A8" s="40"/>
      <c r="B8" s="41" t="s">
        <v>19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>
      <c r="A9" s="40">
        <v>311</v>
      </c>
      <c r="B9" s="43" t="s">
        <v>48</v>
      </c>
      <c r="C9" s="44" t="s">
        <v>49</v>
      </c>
      <c r="D9" s="44">
        <v>7.7</v>
      </c>
      <c r="E9" s="44">
        <v>10.7</v>
      </c>
      <c r="F9" s="44">
        <v>40.5</v>
      </c>
      <c r="G9" s="44">
        <v>290</v>
      </c>
      <c r="H9" s="44">
        <v>0.12</v>
      </c>
      <c r="I9" s="44">
        <v>0.27</v>
      </c>
      <c r="J9" s="44">
        <v>7.0000000000000007E-2</v>
      </c>
      <c r="K9" s="44">
        <v>0.03</v>
      </c>
      <c r="L9" s="44">
        <v>153.72</v>
      </c>
      <c r="M9" s="44">
        <v>177.4</v>
      </c>
      <c r="N9" s="44">
        <v>43.97</v>
      </c>
      <c r="O9" s="44">
        <v>0.1</v>
      </c>
    </row>
    <row r="10" spans="1:15">
      <c r="A10" s="7">
        <v>693</v>
      </c>
      <c r="B10" s="18" t="s">
        <v>50</v>
      </c>
      <c r="C10" s="5">
        <v>200</v>
      </c>
      <c r="D10" s="5">
        <v>3.6</v>
      </c>
      <c r="E10" s="5">
        <v>3.6</v>
      </c>
      <c r="F10" s="5">
        <v>22.8</v>
      </c>
      <c r="G10" s="5">
        <v>135</v>
      </c>
      <c r="H10" s="5">
        <v>0.03</v>
      </c>
      <c r="I10" s="5">
        <v>0.52</v>
      </c>
      <c r="J10" s="5">
        <v>0.02</v>
      </c>
      <c r="K10" s="5">
        <v>0.11</v>
      </c>
      <c r="L10" s="5">
        <v>110.63</v>
      </c>
      <c r="M10" s="5">
        <v>101.09</v>
      </c>
      <c r="N10" s="5">
        <v>26.97</v>
      </c>
      <c r="O10" s="5">
        <v>0.9</v>
      </c>
    </row>
    <row r="11" spans="1:15">
      <c r="A11" s="40"/>
      <c r="B11" s="42" t="s">
        <v>51</v>
      </c>
      <c r="C11" s="40">
        <v>15</v>
      </c>
      <c r="D11" s="40">
        <v>3.48</v>
      </c>
      <c r="E11" s="40">
        <v>4.43</v>
      </c>
      <c r="F11" s="40">
        <v>0</v>
      </c>
      <c r="G11" s="40">
        <v>54.6</v>
      </c>
      <c r="H11" s="40">
        <v>6.0000000000000001E-3</v>
      </c>
      <c r="I11" s="40">
        <v>0.105</v>
      </c>
      <c r="J11" s="40">
        <v>4.2999999999999997E-2</v>
      </c>
      <c r="K11" s="40">
        <v>7.4999999999999997E-2</v>
      </c>
      <c r="L11" s="40">
        <v>132</v>
      </c>
      <c r="M11" s="40">
        <v>75</v>
      </c>
      <c r="N11" s="40">
        <v>5.25</v>
      </c>
      <c r="O11" s="40">
        <v>0.15</v>
      </c>
    </row>
    <row r="12" spans="1:15">
      <c r="A12" s="40"/>
      <c r="B12" s="42" t="s">
        <v>23</v>
      </c>
      <c r="C12" s="8">
        <v>40</v>
      </c>
      <c r="D12" s="8">
        <v>3.04</v>
      </c>
      <c r="E12" s="8">
        <v>0.24</v>
      </c>
      <c r="F12" s="8">
        <v>20.92</v>
      </c>
      <c r="G12" s="8">
        <v>93.2</v>
      </c>
      <c r="H12" s="8">
        <v>4.3999999999999997E-2</v>
      </c>
      <c r="I12" s="8">
        <v>0</v>
      </c>
      <c r="J12" s="8">
        <v>0</v>
      </c>
      <c r="K12" s="8">
        <v>0.67</v>
      </c>
      <c r="L12" s="8">
        <v>8</v>
      </c>
      <c r="M12" s="8">
        <v>26</v>
      </c>
      <c r="N12" s="8">
        <v>10.5</v>
      </c>
      <c r="O12" s="8">
        <v>0.48</v>
      </c>
    </row>
    <row r="13" spans="1:15" ht="15.75">
      <c r="A13" s="45"/>
      <c r="B13" s="46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ht="15.75">
      <c r="A14" s="40"/>
      <c r="B14" s="47" t="s">
        <v>24</v>
      </c>
      <c r="C14" s="42"/>
      <c r="D14" s="48">
        <f>SUM(D9:D13)</f>
        <v>17.82</v>
      </c>
      <c r="E14" s="48">
        <f t="shared" ref="E14:O14" si="0">SUM(E9:E13)</f>
        <v>18.969999999999995</v>
      </c>
      <c r="F14" s="48">
        <f t="shared" si="0"/>
        <v>84.22</v>
      </c>
      <c r="G14" s="48">
        <f t="shared" si="0"/>
        <v>572.80000000000007</v>
      </c>
      <c r="H14" s="48">
        <f t="shared" si="0"/>
        <v>0.2</v>
      </c>
      <c r="I14" s="48">
        <f t="shared" si="0"/>
        <v>0.89500000000000002</v>
      </c>
      <c r="J14" s="48">
        <f t="shared" si="0"/>
        <v>0.13300000000000001</v>
      </c>
      <c r="K14" s="48">
        <f t="shared" si="0"/>
        <v>0.88500000000000001</v>
      </c>
      <c r="L14" s="48">
        <f t="shared" si="0"/>
        <v>404.35</v>
      </c>
      <c r="M14" s="48">
        <f t="shared" si="0"/>
        <v>379.49</v>
      </c>
      <c r="N14" s="48">
        <f t="shared" si="0"/>
        <v>86.69</v>
      </c>
      <c r="O14" s="48">
        <f t="shared" si="0"/>
        <v>1.63</v>
      </c>
    </row>
    <row r="15" spans="1:15" ht="18">
      <c r="A15" s="40"/>
      <c r="B15" s="49" t="s">
        <v>25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31.5">
      <c r="A16" s="50">
        <v>64</v>
      </c>
      <c r="B16" s="51" t="s">
        <v>52</v>
      </c>
      <c r="C16" s="52">
        <v>80</v>
      </c>
      <c r="D16" s="50">
        <v>1</v>
      </c>
      <c r="E16" s="50">
        <v>5.9</v>
      </c>
      <c r="F16" s="50">
        <v>4.8</v>
      </c>
      <c r="G16" s="50">
        <v>76</v>
      </c>
      <c r="H16" s="50">
        <v>0.01</v>
      </c>
      <c r="I16" s="50">
        <v>0.59</v>
      </c>
      <c r="J16" s="50">
        <v>0</v>
      </c>
      <c r="K16" s="50">
        <v>3.01</v>
      </c>
      <c r="L16" s="50">
        <v>24.28</v>
      </c>
      <c r="M16" s="50">
        <v>25.55</v>
      </c>
      <c r="N16" s="50">
        <v>12.9</v>
      </c>
      <c r="O16" s="50">
        <v>0.83</v>
      </c>
    </row>
    <row r="17" spans="1:15" ht="45">
      <c r="A17" s="53">
        <v>147</v>
      </c>
      <c r="B17" s="54" t="s">
        <v>53</v>
      </c>
      <c r="C17" s="55">
        <v>250</v>
      </c>
      <c r="D17" s="50">
        <v>7.92</v>
      </c>
      <c r="E17" s="50">
        <v>5.62</v>
      </c>
      <c r="F17" s="44">
        <v>16.350000000000001</v>
      </c>
      <c r="G17" s="44">
        <v>148.6</v>
      </c>
      <c r="H17" s="44">
        <v>7.0000000000000007E-2</v>
      </c>
      <c r="I17" s="44">
        <v>2.2200000000000002</v>
      </c>
      <c r="J17" s="44">
        <v>0.47</v>
      </c>
      <c r="K17" s="44">
        <v>0.57999999999999996</v>
      </c>
      <c r="L17" s="44">
        <v>21.96</v>
      </c>
      <c r="M17" s="44">
        <v>134.25</v>
      </c>
      <c r="N17" s="44">
        <v>22.56</v>
      </c>
      <c r="O17" s="44">
        <v>1.92</v>
      </c>
    </row>
    <row r="18" spans="1:15">
      <c r="A18" s="3">
        <v>487</v>
      </c>
      <c r="B18" s="3" t="s">
        <v>54</v>
      </c>
      <c r="C18" s="5">
        <v>100</v>
      </c>
      <c r="D18" s="5" t="s">
        <v>55</v>
      </c>
      <c r="E18" s="56">
        <v>2.33</v>
      </c>
      <c r="F18" s="56">
        <v>1.17</v>
      </c>
      <c r="G18" s="5" t="s">
        <v>56</v>
      </c>
      <c r="H18" s="5">
        <v>7.0000000000000007E-2</v>
      </c>
      <c r="I18" s="5">
        <v>3.6</v>
      </c>
      <c r="J18" s="5" t="s">
        <v>57</v>
      </c>
      <c r="K18" s="5">
        <v>0.63</v>
      </c>
      <c r="L18" s="5" t="s">
        <v>58</v>
      </c>
      <c r="M18" s="5">
        <v>220</v>
      </c>
      <c r="N18" s="5" t="s">
        <v>59</v>
      </c>
      <c r="O18" s="56">
        <v>1.83</v>
      </c>
    </row>
    <row r="19" spans="1:15">
      <c r="A19" s="57">
        <v>511</v>
      </c>
      <c r="B19" s="58" t="s">
        <v>60</v>
      </c>
      <c r="C19" s="5" t="s">
        <v>41</v>
      </c>
      <c r="D19" s="5">
        <v>4.5999999999999996</v>
      </c>
      <c r="E19" s="5">
        <v>5.9</v>
      </c>
      <c r="F19" s="5">
        <v>42.7</v>
      </c>
      <c r="G19" s="5">
        <v>246</v>
      </c>
      <c r="H19" s="5">
        <v>0.06</v>
      </c>
      <c r="I19" s="5">
        <v>1.1299999999999999</v>
      </c>
      <c r="J19" s="5">
        <v>0.03</v>
      </c>
      <c r="K19" s="5">
        <v>0.92</v>
      </c>
      <c r="L19" s="5">
        <v>61.81</v>
      </c>
      <c r="M19" s="5">
        <v>134</v>
      </c>
      <c r="N19" s="5">
        <v>68.69</v>
      </c>
      <c r="O19" s="5">
        <v>1.36</v>
      </c>
    </row>
    <row r="20" spans="1:15" ht="15.75">
      <c r="A20" s="5">
        <v>631</v>
      </c>
      <c r="B20" s="59" t="s">
        <v>61</v>
      </c>
      <c r="C20" s="21">
        <v>200</v>
      </c>
      <c r="D20" s="5">
        <v>0.2</v>
      </c>
      <c r="E20" s="5">
        <v>0.1</v>
      </c>
      <c r="F20" s="5">
        <v>25.4</v>
      </c>
      <c r="G20" s="5">
        <v>99</v>
      </c>
      <c r="H20" s="5">
        <v>0.01</v>
      </c>
      <c r="I20" s="5">
        <v>1.6</v>
      </c>
      <c r="J20" s="5">
        <v>0</v>
      </c>
      <c r="K20" s="5">
        <v>0.08</v>
      </c>
      <c r="L20" s="5">
        <v>6.27</v>
      </c>
      <c r="M20" s="5">
        <v>3.83</v>
      </c>
      <c r="N20" s="5">
        <v>3.13</v>
      </c>
      <c r="O20" s="5">
        <v>0.83</v>
      </c>
    </row>
    <row r="21" spans="1:15">
      <c r="A21" s="40"/>
      <c r="B21" s="42" t="s">
        <v>23</v>
      </c>
      <c r="C21" s="8">
        <v>30</v>
      </c>
      <c r="D21" s="8">
        <v>2.2799999999999998</v>
      </c>
      <c r="E21" s="8">
        <v>0.27</v>
      </c>
      <c r="F21" s="8">
        <v>14.88</v>
      </c>
      <c r="G21" s="8">
        <v>68</v>
      </c>
      <c r="H21" s="8">
        <v>0.06</v>
      </c>
      <c r="I21" s="8">
        <v>0</v>
      </c>
      <c r="J21" s="8">
        <v>0</v>
      </c>
      <c r="K21" s="8">
        <v>0.46</v>
      </c>
      <c r="L21" s="8">
        <v>7.8</v>
      </c>
      <c r="M21" s="8">
        <v>24.9</v>
      </c>
      <c r="N21" s="8">
        <v>10.5</v>
      </c>
      <c r="O21" s="8">
        <v>0.48</v>
      </c>
    </row>
    <row r="22" spans="1:15">
      <c r="A22" s="40"/>
      <c r="B22" s="42" t="s">
        <v>32</v>
      </c>
      <c r="C22" s="7">
        <v>45</v>
      </c>
      <c r="D22" s="7">
        <v>2.4700000000000002</v>
      </c>
      <c r="E22" s="7">
        <v>0.54</v>
      </c>
      <c r="F22" s="7">
        <v>16.3</v>
      </c>
      <c r="G22" s="7">
        <v>82.03</v>
      </c>
      <c r="H22" s="7">
        <v>0.12</v>
      </c>
      <c r="I22" s="7">
        <v>0</v>
      </c>
      <c r="J22" s="7">
        <v>0</v>
      </c>
      <c r="K22" s="7">
        <v>0.41</v>
      </c>
      <c r="L22" s="7">
        <v>15.8</v>
      </c>
      <c r="M22" s="7">
        <v>91.7</v>
      </c>
      <c r="N22" s="7">
        <v>7</v>
      </c>
      <c r="O22" s="7">
        <v>0.4</v>
      </c>
    </row>
    <row r="23" spans="1:15" ht="15.75">
      <c r="A23" s="40"/>
      <c r="B23" s="47" t="s">
        <v>33</v>
      </c>
      <c r="C23" s="42"/>
      <c r="D23" s="48">
        <v>50.64</v>
      </c>
      <c r="E23" s="48">
        <f>SUM(E16:E22)</f>
        <v>20.66</v>
      </c>
      <c r="F23" s="48">
        <f t="shared" ref="F23:O23" si="1">SUM(F16:F22)</f>
        <v>121.60000000000001</v>
      </c>
      <c r="G23" s="48">
        <f t="shared" si="1"/>
        <v>719.63</v>
      </c>
      <c r="H23" s="48">
        <f t="shared" si="1"/>
        <v>0.4</v>
      </c>
      <c r="I23" s="48">
        <f t="shared" si="1"/>
        <v>9.14</v>
      </c>
      <c r="J23" s="48">
        <f t="shared" si="1"/>
        <v>0.5</v>
      </c>
      <c r="K23" s="48">
        <f t="shared" si="1"/>
        <v>6.09</v>
      </c>
      <c r="L23" s="48">
        <f t="shared" si="1"/>
        <v>137.92000000000002</v>
      </c>
      <c r="M23" s="48">
        <f t="shared" si="1"/>
        <v>634.23</v>
      </c>
      <c r="N23" s="48">
        <f t="shared" si="1"/>
        <v>124.78</v>
      </c>
      <c r="O23" s="48">
        <f t="shared" si="1"/>
        <v>7.65</v>
      </c>
    </row>
    <row r="24" spans="1:15">
      <c r="A24" s="40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18">
      <c r="A25" s="40"/>
      <c r="B25" s="49" t="s">
        <v>34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15.75">
      <c r="A26" s="5">
        <v>741</v>
      </c>
      <c r="B26" s="6" t="s">
        <v>62</v>
      </c>
      <c r="C26" s="5">
        <v>75</v>
      </c>
      <c r="D26" s="5">
        <v>10.14</v>
      </c>
      <c r="E26" s="5">
        <v>10.69</v>
      </c>
      <c r="F26" s="5">
        <v>4.47</v>
      </c>
      <c r="G26" s="5">
        <v>153.59</v>
      </c>
      <c r="H26" s="5">
        <v>0.06</v>
      </c>
      <c r="I26" s="5">
        <v>0</v>
      </c>
      <c r="J26" s="5">
        <v>0.18</v>
      </c>
      <c r="K26" s="5">
        <v>1.6</v>
      </c>
      <c r="L26" s="5">
        <v>40.159999999999997</v>
      </c>
      <c r="M26" s="5">
        <v>139.6</v>
      </c>
      <c r="N26" s="5">
        <v>10.47</v>
      </c>
      <c r="O26" s="5">
        <v>1.66</v>
      </c>
    </row>
    <row r="27" spans="1:15" ht="15.75">
      <c r="A27" s="50">
        <v>648</v>
      </c>
      <c r="B27" s="60" t="s">
        <v>63</v>
      </c>
      <c r="C27" s="44">
        <v>200</v>
      </c>
      <c r="D27" s="44">
        <v>0</v>
      </c>
      <c r="E27" s="44">
        <v>0</v>
      </c>
      <c r="F27" s="44">
        <v>10</v>
      </c>
      <c r="G27" s="44">
        <v>119</v>
      </c>
      <c r="H27" s="44">
        <v>0</v>
      </c>
      <c r="I27" s="44">
        <v>4</v>
      </c>
      <c r="J27" s="44">
        <v>0</v>
      </c>
      <c r="K27" s="44">
        <v>0</v>
      </c>
      <c r="L27" s="44">
        <v>0.2</v>
      </c>
      <c r="M27" s="44">
        <v>0</v>
      </c>
      <c r="N27" s="44">
        <v>0</v>
      </c>
      <c r="O27" s="44">
        <v>0.3</v>
      </c>
    </row>
    <row r="28" spans="1:15" ht="15.75">
      <c r="A28" s="50"/>
      <c r="B28" s="46" t="s">
        <v>64</v>
      </c>
      <c r="C28" s="44">
        <v>150</v>
      </c>
      <c r="D28" s="44">
        <v>1.6</v>
      </c>
      <c r="E28" s="44">
        <v>0.5</v>
      </c>
      <c r="F28" s="44">
        <v>34.299999999999997</v>
      </c>
      <c r="G28" s="44">
        <v>134</v>
      </c>
      <c r="H28" s="44">
        <v>0</v>
      </c>
      <c r="I28" s="44">
        <v>13</v>
      </c>
      <c r="J28" s="44">
        <v>0</v>
      </c>
      <c r="K28" s="44">
        <v>0.1</v>
      </c>
      <c r="L28" s="44">
        <v>7.5</v>
      </c>
      <c r="M28" s="44">
        <v>33</v>
      </c>
      <c r="N28" s="44">
        <v>40.5</v>
      </c>
      <c r="O28" s="44">
        <v>0.4</v>
      </c>
    </row>
    <row r="29" spans="1:15">
      <c r="A29" s="42"/>
      <c r="B29" s="61" t="s">
        <v>37</v>
      </c>
      <c r="C29" s="42"/>
      <c r="D29" s="48">
        <f>SUM(D26:D28)</f>
        <v>11.74</v>
      </c>
      <c r="E29" s="48">
        <f t="shared" ref="E29:O29" si="2">SUM(E26:E28)</f>
        <v>11.19</v>
      </c>
      <c r="F29" s="48">
        <f t="shared" si="2"/>
        <v>48.769999999999996</v>
      </c>
      <c r="G29" s="48">
        <f t="shared" si="2"/>
        <v>406.59000000000003</v>
      </c>
      <c r="H29" s="48">
        <f t="shared" si="2"/>
        <v>0.06</v>
      </c>
      <c r="I29" s="48">
        <f t="shared" si="2"/>
        <v>17</v>
      </c>
      <c r="J29" s="48">
        <f t="shared" si="2"/>
        <v>0.18</v>
      </c>
      <c r="K29" s="48">
        <f t="shared" si="2"/>
        <v>1.7000000000000002</v>
      </c>
      <c r="L29" s="48">
        <f t="shared" si="2"/>
        <v>47.86</v>
      </c>
      <c r="M29" s="48">
        <f t="shared" si="2"/>
        <v>172.6</v>
      </c>
      <c r="N29" s="48">
        <f t="shared" si="2"/>
        <v>50.97</v>
      </c>
      <c r="O29" s="48">
        <f t="shared" si="2"/>
        <v>2.36</v>
      </c>
    </row>
    <row r="30" spans="1:15">
      <c r="A30" s="42"/>
      <c r="B30" s="6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>
      <c r="A31" s="42"/>
      <c r="B31" s="61" t="s">
        <v>38</v>
      </c>
      <c r="C31" s="42"/>
      <c r="D31" s="48">
        <f>D14+D23+D29</f>
        <v>80.2</v>
      </c>
      <c r="E31" s="48">
        <f t="shared" ref="E31:O31" si="3">E14+E23+E29</f>
        <v>50.819999999999993</v>
      </c>
      <c r="F31" s="48">
        <f t="shared" si="3"/>
        <v>254.58999999999997</v>
      </c>
      <c r="G31" s="48">
        <f t="shared" si="3"/>
        <v>1699.02</v>
      </c>
      <c r="H31" s="48">
        <f t="shared" si="3"/>
        <v>0.66000000000000014</v>
      </c>
      <c r="I31" s="48">
        <f t="shared" si="3"/>
        <v>27.035</v>
      </c>
      <c r="J31" s="48">
        <f t="shared" si="3"/>
        <v>0.81299999999999994</v>
      </c>
      <c r="K31" s="48">
        <f t="shared" si="3"/>
        <v>8.6750000000000007</v>
      </c>
      <c r="L31" s="48">
        <f t="shared" si="3"/>
        <v>590.13</v>
      </c>
      <c r="M31" s="48">
        <f t="shared" si="3"/>
        <v>1186.32</v>
      </c>
      <c r="N31" s="48">
        <f t="shared" si="3"/>
        <v>262.44</v>
      </c>
      <c r="O31" s="48">
        <f t="shared" si="3"/>
        <v>11.64</v>
      </c>
    </row>
    <row r="32" spans="1:1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</sheetData>
  <mergeCells count="13">
    <mergeCell ref="L5:O5"/>
    <mergeCell ref="A4:G4"/>
    <mergeCell ref="B5:B6"/>
    <mergeCell ref="C5:C6"/>
    <mergeCell ref="D5:F5"/>
    <mergeCell ref="G5:G6"/>
    <mergeCell ref="H5:K5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sqref="A1:O29"/>
    </sheetView>
  </sheetViews>
  <sheetFormatPr defaultRowHeight="15"/>
  <cols>
    <col min="1" max="1" width="5.28515625" customWidth="1"/>
    <col min="2" max="2" width="28.28515625" customWidth="1"/>
    <col min="3" max="3" width="8.140625" customWidth="1"/>
    <col min="4" max="4" width="7.5703125" customWidth="1"/>
    <col min="5" max="6" width="7.42578125" customWidth="1"/>
    <col min="8" max="8" width="6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63" t="s">
        <v>65</v>
      </c>
      <c r="B1" s="63"/>
    </row>
    <row r="2" spans="1:15" ht="15.75">
      <c r="A2" s="63" t="s">
        <v>43</v>
      </c>
      <c r="B2" s="63"/>
    </row>
    <row r="3" spans="1:15" ht="15.75">
      <c r="A3" s="63" t="s">
        <v>44</v>
      </c>
      <c r="B3" s="63"/>
    </row>
    <row r="4" spans="1:15">
      <c r="A4" s="64" t="s">
        <v>47</v>
      </c>
      <c r="B4" s="64"/>
      <c r="C4" s="64"/>
      <c r="D4" s="6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1.5">
      <c r="A9" s="65">
        <v>340</v>
      </c>
      <c r="B9" s="6" t="s">
        <v>66</v>
      </c>
      <c r="C9" s="5" t="s">
        <v>67</v>
      </c>
      <c r="D9" s="5">
        <v>13.1</v>
      </c>
      <c r="E9" s="5">
        <v>18.2</v>
      </c>
      <c r="F9" s="5">
        <v>2.2000000000000002</v>
      </c>
      <c r="G9" s="5">
        <v>225</v>
      </c>
      <c r="H9" s="5">
        <v>0.04</v>
      </c>
      <c r="I9" s="5">
        <v>0.04</v>
      </c>
      <c r="J9" s="5">
        <v>0.09</v>
      </c>
      <c r="K9" s="5">
        <v>0.85</v>
      </c>
      <c r="L9" s="5">
        <v>79.069999999999993</v>
      </c>
      <c r="M9" s="5">
        <v>171.75</v>
      </c>
      <c r="N9" s="5">
        <v>12.98</v>
      </c>
      <c r="O9" s="5">
        <v>1.93</v>
      </c>
    </row>
    <row r="10" spans="1:15" ht="15.75">
      <c r="A10" s="16">
        <v>685</v>
      </c>
      <c r="B10" s="6" t="s">
        <v>68</v>
      </c>
      <c r="C10" s="66">
        <v>200</v>
      </c>
      <c r="D10" s="66">
        <v>0.2</v>
      </c>
      <c r="E10" s="66">
        <v>0.1</v>
      </c>
      <c r="F10" s="5" t="s">
        <v>69</v>
      </c>
      <c r="G10" s="5" t="s">
        <v>70</v>
      </c>
      <c r="H10" s="5" t="s">
        <v>71</v>
      </c>
      <c r="I10" s="5" t="s">
        <v>72</v>
      </c>
      <c r="J10" s="5" t="s">
        <v>71</v>
      </c>
      <c r="K10" s="5" t="s">
        <v>73</v>
      </c>
      <c r="L10" s="5" t="s">
        <v>74</v>
      </c>
      <c r="M10" s="5" t="s">
        <v>75</v>
      </c>
      <c r="N10" s="5" t="s">
        <v>76</v>
      </c>
      <c r="O10" s="5" t="s">
        <v>77</v>
      </c>
    </row>
    <row r="11" spans="1:15" ht="15.75">
      <c r="A11" s="9"/>
      <c r="B11" s="10" t="s">
        <v>23</v>
      </c>
      <c r="C11" s="8">
        <v>40</v>
      </c>
      <c r="D11" s="8">
        <v>3.04</v>
      </c>
      <c r="E11" s="8">
        <v>0.24</v>
      </c>
      <c r="F11" s="8">
        <v>20.92</v>
      </c>
      <c r="G11" s="8">
        <v>93.2</v>
      </c>
      <c r="H11" s="8">
        <v>4.3999999999999997E-2</v>
      </c>
      <c r="I11" s="8">
        <v>0</v>
      </c>
      <c r="J11" s="8">
        <v>0</v>
      </c>
      <c r="K11" s="8">
        <v>0.67</v>
      </c>
      <c r="L11" s="8">
        <v>8</v>
      </c>
      <c r="M11" s="8">
        <v>26</v>
      </c>
      <c r="N11" s="8">
        <v>10.5</v>
      </c>
      <c r="O11" s="8">
        <v>0.48</v>
      </c>
    </row>
    <row r="12" spans="1:15" ht="15.75">
      <c r="A12" s="3"/>
      <c r="B12" s="11" t="s">
        <v>24</v>
      </c>
      <c r="C12" s="3"/>
      <c r="D12" s="12">
        <f t="shared" ref="D12:J12" si="0">SUM(D9:D11)</f>
        <v>16.34</v>
      </c>
      <c r="E12" s="12">
        <f t="shared" si="0"/>
        <v>18.54</v>
      </c>
      <c r="F12" s="12">
        <v>34.72</v>
      </c>
      <c r="G12" s="12">
        <v>373</v>
      </c>
      <c r="H12" s="12">
        <f t="shared" si="0"/>
        <v>8.3999999999999991E-2</v>
      </c>
      <c r="I12" s="12">
        <v>4.55</v>
      </c>
      <c r="J12" s="12">
        <f t="shared" si="0"/>
        <v>0.09</v>
      </c>
      <c r="K12" s="12">
        <v>2.4300000000000002</v>
      </c>
      <c r="L12" s="12">
        <v>101.43</v>
      </c>
      <c r="M12" s="12">
        <v>197.38</v>
      </c>
      <c r="N12" s="12">
        <v>24.82</v>
      </c>
      <c r="O12" s="12">
        <v>2.81</v>
      </c>
    </row>
    <row r="13" spans="1:15" ht="18">
      <c r="A13" s="3"/>
      <c r="B13" s="13" t="s">
        <v>25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>
      <c r="A14" s="65">
        <v>181</v>
      </c>
      <c r="B14" s="67" t="s">
        <v>78</v>
      </c>
      <c r="C14" s="5" t="s">
        <v>79</v>
      </c>
      <c r="D14" s="8">
        <v>8.6</v>
      </c>
      <c r="E14" s="8">
        <v>8.4</v>
      </c>
      <c r="F14" s="8">
        <v>14.33</v>
      </c>
      <c r="G14" s="8">
        <v>167.5</v>
      </c>
      <c r="H14" s="8">
        <v>0.05</v>
      </c>
      <c r="I14" s="8">
        <v>9.1</v>
      </c>
      <c r="J14" s="8">
        <v>0.56000000000000005</v>
      </c>
      <c r="K14" s="8">
        <v>1.5</v>
      </c>
      <c r="L14" s="8">
        <v>45.5</v>
      </c>
      <c r="M14" s="8">
        <v>113</v>
      </c>
      <c r="N14" s="8">
        <v>8.9</v>
      </c>
      <c r="O14" s="8">
        <v>1.25</v>
      </c>
    </row>
    <row r="15" spans="1:15" ht="15.75">
      <c r="A15" s="65">
        <v>451</v>
      </c>
      <c r="B15" s="68" t="s">
        <v>80</v>
      </c>
      <c r="C15" s="5">
        <v>100</v>
      </c>
      <c r="D15" s="5">
        <v>14.5</v>
      </c>
      <c r="E15" s="5">
        <v>12</v>
      </c>
      <c r="F15" s="5">
        <v>12.8</v>
      </c>
      <c r="G15" s="5">
        <v>218</v>
      </c>
      <c r="H15" s="5">
        <v>0.06</v>
      </c>
      <c r="I15" s="5">
        <v>0.05</v>
      </c>
      <c r="J15" s="5">
        <v>2.5000000000000001E-3</v>
      </c>
      <c r="K15" s="5">
        <v>3.13</v>
      </c>
      <c r="L15" s="5">
        <v>34.770000000000003</v>
      </c>
      <c r="M15" s="5">
        <v>140.12</v>
      </c>
      <c r="N15" s="5">
        <v>27.66</v>
      </c>
      <c r="O15" s="5">
        <v>1.43</v>
      </c>
    </row>
    <row r="16" spans="1:15" ht="15.75">
      <c r="A16" s="16">
        <v>534</v>
      </c>
      <c r="B16" s="68" t="s">
        <v>81</v>
      </c>
      <c r="C16" s="5">
        <v>200</v>
      </c>
      <c r="D16" s="5">
        <v>4.3</v>
      </c>
      <c r="E16" s="5">
        <v>6.5</v>
      </c>
      <c r="F16" s="5">
        <v>18.8</v>
      </c>
      <c r="G16" s="5">
        <v>151</v>
      </c>
      <c r="H16" s="5">
        <v>7.0000000000000007E-2</v>
      </c>
      <c r="I16" s="5">
        <v>33</v>
      </c>
      <c r="J16" s="5">
        <v>0</v>
      </c>
      <c r="K16" s="5">
        <v>3.4</v>
      </c>
      <c r="L16" s="5">
        <v>102.6</v>
      </c>
      <c r="M16" s="5">
        <v>79.53</v>
      </c>
      <c r="N16" s="5">
        <v>39.26</v>
      </c>
      <c r="O16" s="5">
        <v>1.5</v>
      </c>
    </row>
    <row r="17" spans="1:15" ht="31.5">
      <c r="A17" s="16">
        <v>639</v>
      </c>
      <c r="B17" s="69" t="s">
        <v>82</v>
      </c>
      <c r="C17" s="21">
        <v>200</v>
      </c>
      <c r="D17" s="5">
        <v>2.4</v>
      </c>
      <c r="E17" s="5">
        <v>0.1</v>
      </c>
      <c r="F17" s="5">
        <v>41.4</v>
      </c>
      <c r="G17" s="5">
        <v>119</v>
      </c>
      <c r="H17" s="5">
        <v>0.04</v>
      </c>
      <c r="I17" s="5">
        <v>0.8</v>
      </c>
      <c r="J17" s="5">
        <v>0</v>
      </c>
      <c r="K17" s="5">
        <v>1.68</v>
      </c>
      <c r="L17" s="5">
        <v>70.930000000000007</v>
      </c>
      <c r="M17" s="5">
        <v>63.51</v>
      </c>
      <c r="N17" s="5">
        <v>45.68</v>
      </c>
      <c r="O17" s="5">
        <v>1.44</v>
      </c>
    </row>
    <row r="18" spans="1:15">
      <c r="A18" s="3"/>
      <c r="B18" s="3" t="s">
        <v>23</v>
      </c>
      <c r="C18" s="8">
        <v>30</v>
      </c>
      <c r="D18" s="8">
        <v>2.2799999999999998</v>
      </c>
      <c r="E18" s="8">
        <v>0.27</v>
      </c>
      <c r="F18" s="8">
        <v>14.88</v>
      </c>
      <c r="G18" s="8">
        <v>68</v>
      </c>
      <c r="H18" s="8">
        <v>0.06</v>
      </c>
      <c r="I18" s="8">
        <v>0</v>
      </c>
      <c r="J18" s="8">
        <v>0</v>
      </c>
      <c r="K18" s="8">
        <v>0.46</v>
      </c>
      <c r="L18" s="8">
        <v>7.8</v>
      </c>
      <c r="M18" s="8">
        <v>24.9</v>
      </c>
      <c r="N18" s="8">
        <v>10.5</v>
      </c>
      <c r="O18" s="8">
        <v>0.48</v>
      </c>
    </row>
    <row r="19" spans="1:15">
      <c r="A19" s="3"/>
      <c r="B19" s="3" t="s">
        <v>32</v>
      </c>
      <c r="C19" s="7">
        <v>45</v>
      </c>
      <c r="D19" s="7">
        <v>2.4700000000000002</v>
      </c>
      <c r="E19" s="7">
        <v>0.54</v>
      </c>
      <c r="F19" s="7">
        <v>16.3</v>
      </c>
      <c r="G19" s="7">
        <v>82.03</v>
      </c>
      <c r="H19" s="7">
        <v>0.12</v>
      </c>
      <c r="I19" s="7">
        <v>0</v>
      </c>
      <c r="J19" s="7">
        <v>0</v>
      </c>
      <c r="K19" s="7">
        <v>0.41</v>
      </c>
      <c r="L19" s="7">
        <v>15.8</v>
      </c>
      <c r="M19" s="7">
        <v>91.7</v>
      </c>
      <c r="N19" s="7">
        <v>7</v>
      </c>
      <c r="O19" s="7">
        <v>0.4</v>
      </c>
    </row>
    <row r="20" spans="1:15" ht="15.75">
      <c r="A20" s="3"/>
      <c r="B20" s="11" t="s">
        <v>33</v>
      </c>
      <c r="C20" s="3"/>
      <c r="D20" s="12">
        <f t="shared" ref="D20:O20" si="1">SUM(D14:D19)</f>
        <v>34.549999999999997</v>
      </c>
      <c r="E20" s="12">
        <f t="shared" si="1"/>
        <v>27.81</v>
      </c>
      <c r="F20" s="12">
        <f t="shared" si="1"/>
        <v>118.51</v>
      </c>
      <c r="G20" s="12">
        <f t="shared" si="1"/>
        <v>805.53</v>
      </c>
      <c r="H20" s="12">
        <f t="shared" si="1"/>
        <v>0.4</v>
      </c>
      <c r="I20" s="12">
        <f t="shared" si="1"/>
        <v>42.949999999999996</v>
      </c>
      <c r="J20" s="12">
        <f t="shared" si="1"/>
        <v>0.5625</v>
      </c>
      <c r="K20" s="12">
        <f t="shared" si="1"/>
        <v>10.58</v>
      </c>
      <c r="L20" s="12">
        <f t="shared" si="1"/>
        <v>277.40000000000003</v>
      </c>
      <c r="M20" s="12">
        <f t="shared" si="1"/>
        <v>512.76</v>
      </c>
      <c r="N20" s="12">
        <f t="shared" si="1"/>
        <v>139</v>
      </c>
      <c r="O20" s="12">
        <f t="shared" si="1"/>
        <v>6.5</v>
      </c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">
      <c r="A22" s="3"/>
      <c r="B22" s="13" t="s">
        <v>34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>
      <c r="A23" s="16">
        <v>806</v>
      </c>
      <c r="B23" s="68" t="s">
        <v>83</v>
      </c>
      <c r="C23" s="5">
        <v>75</v>
      </c>
      <c r="D23" s="5">
        <v>4.8</v>
      </c>
      <c r="E23" s="5">
        <v>8.5</v>
      </c>
      <c r="F23" s="5">
        <v>48.4</v>
      </c>
      <c r="G23" s="5">
        <v>292.5</v>
      </c>
      <c r="H23" s="5">
        <v>7.0000000000000007E-2</v>
      </c>
      <c r="I23" s="5">
        <v>7.0000000000000007E-2</v>
      </c>
      <c r="J23" s="5">
        <v>0.14000000000000001</v>
      </c>
      <c r="K23" s="5">
        <v>2</v>
      </c>
      <c r="L23" s="5">
        <v>20</v>
      </c>
      <c r="M23" s="5">
        <v>48.2</v>
      </c>
      <c r="N23" s="5">
        <v>8</v>
      </c>
      <c r="O23" s="5">
        <v>0.6</v>
      </c>
    </row>
    <row r="24" spans="1:15" ht="15.75">
      <c r="A24" s="15">
        <v>693</v>
      </c>
      <c r="B24" s="6" t="s">
        <v>50</v>
      </c>
      <c r="C24" s="5">
        <v>200</v>
      </c>
      <c r="D24" s="5">
        <v>3.6</v>
      </c>
      <c r="E24" s="5">
        <v>3.6</v>
      </c>
      <c r="F24" s="5">
        <v>22.8</v>
      </c>
      <c r="G24" s="5">
        <v>135</v>
      </c>
      <c r="H24" s="5">
        <v>0.03</v>
      </c>
      <c r="I24" s="5">
        <v>0.52</v>
      </c>
      <c r="J24" s="5">
        <v>0.02</v>
      </c>
      <c r="K24" s="5">
        <v>0.11</v>
      </c>
      <c r="L24" s="5">
        <v>110.63</v>
      </c>
      <c r="M24" s="5">
        <v>101.09</v>
      </c>
      <c r="N24" s="5">
        <v>26.97</v>
      </c>
      <c r="O24" s="5">
        <v>0.9</v>
      </c>
    </row>
    <row r="25" spans="1:15" ht="15.75">
      <c r="A25" s="70"/>
      <c r="B25" s="67" t="s">
        <v>64</v>
      </c>
      <c r="C25" s="66">
        <v>150</v>
      </c>
      <c r="D25" s="66">
        <v>1.6</v>
      </c>
      <c r="E25" s="66">
        <v>0.5</v>
      </c>
      <c r="F25" s="66">
        <v>34.299999999999997</v>
      </c>
      <c r="G25" s="66">
        <v>134</v>
      </c>
      <c r="H25" s="66">
        <v>0</v>
      </c>
      <c r="I25" s="66">
        <v>13</v>
      </c>
      <c r="J25" s="66">
        <v>0</v>
      </c>
      <c r="K25" s="66">
        <v>0.1</v>
      </c>
      <c r="L25" s="66">
        <v>7.5</v>
      </c>
      <c r="M25" s="66">
        <v>33</v>
      </c>
      <c r="N25" s="66">
        <v>40.5</v>
      </c>
      <c r="O25" s="66">
        <v>0.4</v>
      </c>
    </row>
    <row r="26" spans="1:15">
      <c r="A26" s="3"/>
      <c r="B26" s="22" t="s">
        <v>37</v>
      </c>
      <c r="C26" s="3"/>
      <c r="D26" s="12">
        <f>SUM(D23:D25)</f>
        <v>10</v>
      </c>
      <c r="E26" s="12">
        <f t="shared" ref="E26:O26" si="2">SUM(E23:E25)</f>
        <v>12.6</v>
      </c>
      <c r="F26" s="12">
        <f t="shared" si="2"/>
        <v>105.5</v>
      </c>
      <c r="G26" s="12">
        <f t="shared" si="2"/>
        <v>561.5</v>
      </c>
      <c r="H26" s="12">
        <f t="shared" si="2"/>
        <v>0.1</v>
      </c>
      <c r="I26" s="12">
        <f t="shared" si="2"/>
        <v>13.59</v>
      </c>
      <c r="J26" s="12">
        <f t="shared" si="2"/>
        <v>0.16</v>
      </c>
      <c r="K26" s="12">
        <f t="shared" si="2"/>
        <v>2.21</v>
      </c>
      <c r="L26" s="12">
        <f t="shared" si="2"/>
        <v>138.13</v>
      </c>
      <c r="M26" s="12">
        <f t="shared" si="2"/>
        <v>182.29000000000002</v>
      </c>
      <c r="N26" s="12">
        <f t="shared" si="2"/>
        <v>75.47</v>
      </c>
      <c r="O26" s="12">
        <f t="shared" si="2"/>
        <v>1.9</v>
      </c>
    </row>
    <row r="27" spans="1:15">
      <c r="A27" s="3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22" t="s">
        <v>38</v>
      </c>
      <c r="C28" s="3"/>
      <c r="D28" s="12">
        <f t="shared" ref="D28:O28" si="3">D12+D20+D26</f>
        <v>60.89</v>
      </c>
      <c r="E28" s="12">
        <f t="shared" si="3"/>
        <v>58.949999999999996</v>
      </c>
      <c r="F28" s="12">
        <f t="shared" si="3"/>
        <v>258.73</v>
      </c>
      <c r="G28" s="12">
        <f t="shared" si="3"/>
        <v>1740.03</v>
      </c>
      <c r="H28" s="12">
        <f t="shared" si="3"/>
        <v>0.58399999999999996</v>
      </c>
      <c r="I28" s="12">
        <f t="shared" si="3"/>
        <v>61.089999999999989</v>
      </c>
      <c r="J28" s="12">
        <f t="shared" si="3"/>
        <v>0.8125</v>
      </c>
      <c r="K28" s="12">
        <f t="shared" si="3"/>
        <v>15.219999999999999</v>
      </c>
      <c r="L28" s="12">
        <f t="shared" si="3"/>
        <v>516.96</v>
      </c>
      <c r="M28" s="12">
        <f t="shared" si="3"/>
        <v>892.43000000000006</v>
      </c>
      <c r="N28" s="12">
        <f t="shared" si="3"/>
        <v>239.29</v>
      </c>
      <c r="O28" s="12">
        <f t="shared" si="3"/>
        <v>11.21</v>
      </c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mergeCells count="10">
    <mergeCell ref="G5:G6"/>
    <mergeCell ref="H5:K5"/>
    <mergeCell ref="L5:O5"/>
    <mergeCell ref="A1:B1"/>
    <mergeCell ref="A2:B2"/>
    <mergeCell ref="A3:B3"/>
    <mergeCell ref="A4:D4"/>
    <mergeCell ref="B5:B6"/>
    <mergeCell ref="C5:C6"/>
    <mergeCell ref="D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O30"/>
    </sheetView>
  </sheetViews>
  <sheetFormatPr defaultRowHeight="15"/>
  <cols>
    <col min="1" max="1" width="5.28515625" customWidth="1"/>
    <col min="2" max="2" width="28.7109375" customWidth="1"/>
    <col min="3" max="3" width="8.140625" customWidth="1"/>
    <col min="4" max="4" width="7.42578125" customWidth="1"/>
    <col min="5" max="5" width="7.5703125" customWidth="1"/>
    <col min="6" max="6" width="7.42578125" customWidth="1"/>
    <col min="7" max="7" width="8.14062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63" t="s">
        <v>84</v>
      </c>
      <c r="B1" s="63"/>
      <c r="C1" s="31"/>
      <c r="D1" s="31"/>
    </row>
    <row r="2" spans="1:15" ht="15.75">
      <c r="A2" s="63" t="s">
        <v>43</v>
      </c>
      <c r="B2" s="63"/>
      <c r="C2" s="31"/>
      <c r="D2" s="31"/>
    </row>
    <row r="3" spans="1:15" ht="15.75">
      <c r="A3" s="63" t="s">
        <v>44</v>
      </c>
      <c r="B3" s="63"/>
      <c r="C3" s="31"/>
      <c r="D3" s="31"/>
    </row>
    <row r="4" spans="1:15" ht="15.75">
      <c r="A4" s="72" t="s">
        <v>85</v>
      </c>
      <c r="B4" s="72"/>
      <c r="C4" s="72"/>
      <c r="D4" s="72"/>
      <c r="E4" s="72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>
      <c r="A9" s="5">
        <v>311</v>
      </c>
      <c r="B9" s="73" t="s">
        <v>86</v>
      </c>
      <c r="C9" s="5" t="s">
        <v>49</v>
      </c>
      <c r="D9" s="5">
        <v>7.5</v>
      </c>
      <c r="E9" s="5">
        <v>10.199999999999999</v>
      </c>
      <c r="F9" s="5">
        <v>36.700000000000003</v>
      </c>
      <c r="G9" s="5">
        <v>268</v>
      </c>
      <c r="H9" s="5">
        <v>0.08</v>
      </c>
      <c r="I9" s="5">
        <v>0.27</v>
      </c>
      <c r="J9" s="5">
        <v>7.8E-2</v>
      </c>
      <c r="K9" s="5">
        <v>0.77</v>
      </c>
      <c r="L9" s="5">
        <v>156.84</v>
      </c>
      <c r="M9" s="5">
        <v>131.85</v>
      </c>
      <c r="N9" s="5">
        <v>22.86</v>
      </c>
      <c r="O9" s="5">
        <v>0.52</v>
      </c>
    </row>
    <row r="10" spans="1:15">
      <c r="A10" s="74">
        <v>97</v>
      </c>
      <c r="B10" s="3" t="s">
        <v>87</v>
      </c>
      <c r="C10" s="7">
        <v>15</v>
      </c>
      <c r="D10" s="7">
        <v>3.48</v>
      </c>
      <c r="E10" s="7">
        <v>4.43</v>
      </c>
      <c r="F10" s="7">
        <v>0</v>
      </c>
      <c r="G10" s="7">
        <v>54.6</v>
      </c>
      <c r="H10" s="7">
        <v>6.0000000000000001E-3</v>
      </c>
      <c r="I10" s="7">
        <v>0.105</v>
      </c>
      <c r="J10" s="7">
        <v>4.2999999999999997E-2</v>
      </c>
      <c r="K10" s="7">
        <v>7.4999999999999997E-2</v>
      </c>
      <c r="L10" s="7">
        <v>132</v>
      </c>
      <c r="M10" s="7">
        <v>75</v>
      </c>
      <c r="N10" s="7">
        <v>5.25</v>
      </c>
      <c r="O10" s="7">
        <v>0.15</v>
      </c>
    </row>
    <row r="11" spans="1:15" ht="15.75">
      <c r="A11" s="5">
        <v>685</v>
      </c>
      <c r="B11" s="15" t="s">
        <v>88</v>
      </c>
      <c r="C11" s="5">
        <v>200</v>
      </c>
      <c r="D11" s="5">
        <v>1.5</v>
      </c>
      <c r="E11" s="5">
        <v>1.6</v>
      </c>
      <c r="F11" s="5">
        <v>15.8</v>
      </c>
      <c r="G11" s="5">
        <v>81</v>
      </c>
      <c r="H11" s="5">
        <v>0.01</v>
      </c>
      <c r="I11" s="5">
        <v>0.26</v>
      </c>
      <c r="J11" s="5">
        <v>0</v>
      </c>
      <c r="K11" s="5">
        <v>0.05</v>
      </c>
      <c r="L11" s="5">
        <v>53.2</v>
      </c>
      <c r="M11" s="5">
        <v>39.15</v>
      </c>
      <c r="N11" s="5">
        <v>6.09</v>
      </c>
      <c r="O11" s="5">
        <v>0.08</v>
      </c>
    </row>
    <row r="12" spans="1:15" ht="15.75">
      <c r="A12" s="74"/>
      <c r="B12" s="6" t="s">
        <v>23</v>
      </c>
      <c r="C12" s="8">
        <v>40</v>
      </c>
      <c r="D12" s="8">
        <v>3.04</v>
      </c>
      <c r="E12" s="8">
        <v>0.24</v>
      </c>
      <c r="F12" s="8">
        <v>20.92</v>
      </c>
      <c r="G12" s="8">
        <v>93.2</v>
      </c>
      <c r="H12" s="8">
        <v>4.3999999999999997E-2</v>
      </c>
      <c r="I12" s="8">
        <v>0</v>
      </c>
      <c r="J12" s="8">
        <v>0</v>
      </c>
      <c r="K12" s="8">
        <v>0.67</v>
      </c>
      <c r="L12" s="8">
        <v>8</v>
      </c>
      <c r="M12" s="8">
        <v>26</v>
      </c>
      <c r="N12" s="8">
        <v>10.5</v>
      </c>
      <c r="O12" s="8">
        <v>0.48</v>
      </c>
    </row>
    <row r="13" spans="1:15" ht="15.75">
      <c r="A13" s="74"/>
      <c r="B13" s="11" t="s">
        <v>24</v>
      </c>
      <c r="C13" s="3"/>
      <c r="D13" s="12">
        <f t="shared" ref="D13:O13" si="0">SUM(D9:D12)</f>
        <v>15.52</v>
      </c>
      <c r="E13" s="12">
        <f t="shared" si="0"/>
        <v>16.47</v>
      </c>
      <c r="F13" s="12">
        <f t="shared" si="0"/>
        <v>73.42</v>
      </c>
      <c r="G13" s="12">
        <f t="shared" si="0"/>
        <v>496.8</v>
      </c>
      <c r="H13" s="12">
        <f t="shared" si="0"/>
        <v>0.14000000000000001</v>
      </c>
      <c r="I13" s="12">
        <f t="shared" si="0"/>
        <v>0.63500000000000001</v>
      </c>
      <c r="J13" s="12">
        <f t="shared" si="0"/>
        <v>0.121</v>
      </c>
      <c r="K13" s="12">
        <f t="shared" si="0"/>
        <v>1.5649999999999999</v>
      </c>
      <c r="L13" s="12">
        <f t="shared" si="0"/>
        <v>350.04</v>
      </c>
      <c r="M13" s="12">
        <f t="shared" si="0"/>
        <v>272</v>
      </c>
      <c r="N13" s="12">
        <f t="shared" si="0"/>
        <v>44.7</v>
      </c>
      <c r="O13" s="12">
        <f t="shared" si="0"/>
        <v>1.23</v>
      </c>
    </row>
    <row r="14" spans="1:15" ht="18">
      <c r="A14" s="74"/>
      <c r="B14" s="1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>
      <c r="A15" s="75"/>
      <c r="B15" s="6" t="s">
        <v>89</v>
      </c>
      <c r="C15" s="76">
        <v>80</v>
      </c>
      <c r="D15" s="5">
        <v>1.1200000000000001</v>
      </c>
      <c r="E15" s="5">
        <v>3.68</v>
      </c>
      <c r="F15" s="5">
        <v>5.6</v>
      </c>
      <c r="G15" s="5">
        <v>60.8</v>
      </c>
      <c r="H15" s="5">
        <v>3.2000000000000001E-2</v>
      </c>
      <c r="I15" s="5">
        <v>6</v>
      </c>
      <c r="J15" s="5">
        <v>0</v>
      </c>
      <c r="K15" s="5">
        <v>1.92</v>
      </c>
      <c r="L15" s="5">
        <v>43.76</v>
      </c>
      <c r="M15" s="5">
        <v>22.08</v>
      </c>
      <c r="N15" s="5">
        <v>12</v>
      </c>
      <c r="O15" s="5">
        <v>0.56000000000000005</v>
      </c>
    </row>
    <row r="16" spans="1:15" ht="47.25">
      <c r="A16" s="73">
        <v>132</v>
      </c>
      <c r="B16" s="15" t="s">
        <v>90</v>
      </c>
      <c r="C16" s="5" t="s">
        <v>28</v>
      </c>
      <c r="D16" s="21">
        <v>2.4</v>
      </c>
      <c r="E16" s="21">
        <v>5.7</v>
      </c>
      <c r="F16" s="21">
        <v>15.7</v>
      </c>
      <c r="G16" s="21">
        <v>126</v>
      </c>
      <c r="H16" s="21">
        <v>0.08</v>
      </c>
      <c r="I16" s="21">
        <v>6.71</v>
      </c>
      <c r="J16" s="21">
        <v>2.5999999999999999E-2</v>
      </c>
      <c r="K16" s="21">
        <v>0.28999999999999998</v>
      </c>
      <c r="L16" s="21">
        <v>23.14</v>
      </c>
      <c r="M16" s="21">
        <v>68.38</v>
      </c>
      <c r="N16" s="21">
        <v>23.19</v>
      </c>
      <c r="O16" s="21">
        <v>0.87</v>
      </c>
    </row>
    <row r="17" spans="1:15">
      <c r="A17" s="74">
        <v>462</v>
      </c>
      <c r="B17" s="3" t="s">
        <v>91</v>
      </c>
      <c r="C17" s="5" t="s">
        <v>92</v>
      </c>
      <c r="D17" s="5">
        <v>11.1</v>
      </c>
      <c r="E17" s="5">
        <v>16.399999999999999</v>
      </c>
      <c r="F17" s="5">
        <v>11.95</v>
      </c>
      <c r="G17" s="5">
        <v>240</v>
      </c>
      <c r="H17" s="5">
        <v>2.5000000000000001E-2</v>
      </c>
      <c r="I17" s="5">
        <v>0.39</v>
      </c>
      <c r="J17" s="5">
        <v>3.0000000000000001E-3</v>
      </c>
      <c r="K17" s="5">
        <v>0</v>
      </c>
      <c r="L17" s="5">
        <v>75</v>
      </c>
      <c r="M17" s="5">
        <v>91.25</v>
      </c>
      <c r="N17" s="5">
        <v>18.600000000000001</v>
      </c>
      <c r="O17" s="5">
        <v>0.76</v>
      </c>
    </row>
    <row r="18" spans="1:15">
      <c r="A18" s="7">
        <v>332</v>
      </c>
      <c r="B18" s="3" t="s">
        <v>93</v>
      </c>
      <c r="C18" s="77" t="s">
        <v>41</v>
      </c>
      <c r="D18" s="77">
        <v>7.3</v>
      </c>
      <c r="E18" s="77">
        <v>5.6</v>
      </c>
      <c r="F18" s="77">
        <v>44.5</v>
      </c>
      <c r="G18" s="77">
        <v>262</v>
      </c>
      <c r="H18" s="77">
        <v>0.09</v>
      </c>
      <c r="I18" s="77">
        <v>0</v>
      </c>
      <c r="J18" s="77">
        <v>0.02</v>
      </c>
      <c r="K18" s="77">
        <v>1.1200000000000001</v>
      </c>
      <c r="L18" s="77">
        <v>12.41</v>
      </c>
      <c r="M18" s="77">
        <v>54.09</v>
      </c>
      <c r="N18" s="77">
        <v>9.74</v>
      </c>
      <c r="O18" s="77">
        <v>0.99</v>
      </c>
    </row>
    <row r="19" spans="1:15">
      <c r="A19" s="74">
        <v>699</v>
      </c>
      <c r="B19" s="3" t="s">
        <v>94</v>
      </c>
      <c r="C19" s="5">
        <v>200</v>
      </c>
      <c r="D19" s="5">
        <v>0.1</v>
      </c>
      <c r="E19" s="5">
        <v>0</v>
      </c>
      <c r="F19" s="5">
        <v>22.5</v>
      </c>
      <c r="G19" s="5">
        <v>86</v>
      </c>
      <c r="H19" s="5">
        <v>0</v>
      </c>
      <c r="I19" s="5">
        <v>2.2999999999999998</v>
      </c>
      <c r="J19" s="5">
        <v>0</v>
      </c>
      <c r="K19" s="5">
        <v>0.02</v>
      </c>
      <c r="L19" s="5">
        <v>3.54</v>
      </c>
      <c r="M19" s="5">
        <v>1.94</v>
      </c>
      <c r="N19" s="5">
        <v>1.1000000000000001</v>
      </c>
      <c r="O19" s="5">
        <v>0.09</v>
      </c>
    </row>
    <row r="20" spans="1:15" ht="15.75">
      <c r="A20" s="74"/>
      <c r="B20" s="10" t="s">
        <v>23</v>
      </c>
      <c r="C20" s="8">
        <v>30</v>
      </c>
      <c r="D20" s="8">
        <v>2.2799999999999998</v>
      </c>
      <c r="E20" s="8">
        <v>0.27</v>
      </c>
      <c r="F20" s="8">
        <v>14.88</v>
      </c>
      <c r="G20" s="8">
        <v>68</v>
      </c>
      <c r="H20" s="8">
        <v>0.06</v>
      </c>
      <c r="I20" s="8">
        <v>0</v>
      </c>
      <c r="J20" s="8">
        <v>0</v>
      </c>
      <c r="K20" s="8">
        <v>0.46</v>
      </c>
      <c r="L20" s="8">
        <v>7.8</v>
      </c>
      <c r="M20" s="8">
        <v>24.9</v>
      </c>
      <c r="N20" s="8">
        <v>10.5</v>
      </c>
      <c r="O20" s="8">
        <v>0.48</v>
      </c>
    </row>
    <row r="21" spans="1:15">
      <c r="A21" s="74"/>
      <c r="B21" s="3" t="s">
        <v>32</v>
      </c>
      <c r="C21" s="7">
        <v>45</v>
      </c>
      <c r="D21" s="7">
        <v>2.4700000000000002</v>
      </c>
      <c r="E21" s="7">
        <v>0.54</v>
      </c>
      <c r="F21" s="7">
        <v>16.3</v>
      </c>
      <c r="G21" s="7">
        <v>82.03</v>
      </c>
      <c r="H21" s="7">
        <v>0.12</v>
      </c>
      <c r="I21" s="7">
        <v>0</v>
      </c>
      <c r="J21" s="7">
        <v>0</v>
      </c>
      <c r="K21" s="7">
        <v>0.41</v>
      </c>
      <c r="L21" s="7">
        <v>15.8</v>
      </c>
      <c r="M21" s="7">
        <v>91.7</v>
      </c>
      <c r="N21" s="7">
        <v>7</v>
      </c>
      <c r="O21" s="7">
        <v>0.4</v>
      </c>
    </row>
    <row r="22" spans="1:15" ht="15.75">
      <c r="A22" s="74"/>
      <c r="B22" s="11" t="s">
        <v>33</v>
      </c>
      <c r="C22" s="3"/>
      <c r="D22" s="12">
        <f>SUM(D15:D21)</f>
        <v>26.77</v>
      </c>
      <c r="E22" s="12">
        <f t="shared" ref="E22:O22" si="1">SUM(E15:E21)</f>
        <v>32.190000000000005</v>
      </c>
      <c r="F22" s="12">
        <f t="shared" si="1"/>
        <v>131.43</v>
      </c>
      <c r="G22" s="12">
        <f t="shared" si="1"/>
        <v>924.82999999999993</v>
      </c>
      <c r="H22" s="12">
        <f t="shared" si="1"/>
        <v>0.40700000000000003</v>
      </c>
      <c r="I22" s="12">
        <f t="shared" si="1"/>
        <v>15.400000000000002</v>
      </c>
      <c r="J22" s="12">
        <f t="shared" si="1"/>
        <v>4.9000000000000002E-2</v>
      </c>
      <c r="K22" s="12">
        <f t="shared" si="1"/>
        <v>4.22</v>
      </c>
      <c r="L22" s="12">
        <f t="shared" si="1"/>
        <v>181.45000000000002</v>
      </c>
      <c r="M22" s="12">
        <f t="shared" si="1"/>
        <v>354.34</v>
      </c>
      <c r="N22" s="12">
        <f t="shared" si="1"/>
        <v>82.13</v>
      </c>
      <c r="O22" s="12">
        <f t="shared" si="1"/>
        <v>4.1500000000000004</v>
      </c>
    </row>
    <row r="23" spans="1:15">
      <c r="A23" s="7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">
      <c r="A24" s="74"/>
      <c r="B24" s="13" t="s">
        <v>34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>
      <c r="A25" s="73">
        <v>746</v>
      </c>
      <c r="B25" s="6" t="s">
        <v>95</v>
      </c>
      <c r="C25" s="5">
        <v>80</v>
      </c>
      <c r="D25" s="5">
        <v>4.7</v>
      </c>
      <c r="E25" s="5">
        <v>2.2999999999999998</v>
      </c>
      <c r="F25" s="5">
        <v>43.5</v>
      </c>
      <c r="G25" s="5">
        <v>213</v>
      </c>
      <c r="H25" s="5">
        <v>0.05</v>
      </c>
      <c r="I25" s="5">
        <v>0.06</v>
      </c>
      <c r="J25" s="5">
        <v>0.01</v>
      </c>
      <c r="K25" s="5">
        <v>0.86</v>
      </c>
      <c r="L25" s="5">
        <v>13.6</v>
      </c>
      <c r="M25" s="5">
        <v>40.4</v>
      </c>
      <c r="N25" s="5">
        <v>7.9</v>
      </c>
      <c r="O25" s="5">
        <v>0.85</v>
      </c>
    </row>
    <row r="26" spans="1:15">
      <c r="A26" s="73"/>
      <c r="B26" s="3" t="s">
        <v>31</v>
      </c>
      <c r="C26" s="7">
        <v>200</v>
      </c>
      <c r="D26" s="7">
        <v>0.7</v>
      </c>
      <c r="E26" s="7">
        <v>0.2</v>
      </c>
      <c r="F26" s="7">
        <v>28.8</v>
      </c>
      <c r="G26" s="7">
        <v>112</v>
      </c>
      <c r="H26" s="7">
        <v>0</v>
      </c>
      <c r="I26" s="7">
        <v>1.2</v>
      </c>
      <c r="J26" s="7">
        <v>0.1</v>
      </c>
      <c r="K26" s="7">
        <v>0.6</v>
      </c>
      <c r="L26" s="7">
        <v>14</v>
      </c>
      <c r="M26" s="7">
        <v>18</v>
      </c>
      <c r="N26" s="7">
        <v>10</v>
      </c>
      <c r="O26" s="7">
        <v>0.4</v>
      </c>
    </row>
    <row r="27" spans="1:15">
      <c r="A27" s="74"/>
      <c r="B27" s="22" t="s">
        <v>37</v>
      </c>
      <c r="C27" s="3"/>
      <c r="D27" s="12">
        <f>SUM(D25:D26)</f>
        <v>5.4</v>
      </c>
      <c r="E27" s="12">
        <f t="shared" ref="E27:O27" si="2">SUM(E25:E26)</f>
        <v>2.5</v>
      </c>
      <c r="F27" s="12">
        <f t="shared" si="2"/>
        <v>72.3</v>
      </c>
      <c r="G27" s="12">
        <f t="shared" si="2"/>
        <v>325</v>
      </c>
      <c r="H27" s="12">
        <f t="shared" si="2"/>
        <v>0.05</v>
      </c>
      <c r="I27" s="12">
        <f t="shared" si="2"/>
        <v>1.26</v>
      </c>
      <c r="J27" s="12">
        <f t="shared" si="2"/>
        <v>0.11</v>
      </c>
      <c r="K27" s="12">
        <f t="shared" si="2"/>
        <v>1.46</v>
      </c>
      <c r="L27" s="12">
        <f t="shared" si="2"/>
        <v>27.6</v>
      </c>
      <c r="M27" s="12">
        <f t="shared" si="2"/>
        <v>58.4</v>
      </c>
      <c r="N27" s="12">
        <f t="shared" si="2"/>
        <v>17.899999999999999</v>
      </c>
      <c r="O27" s="12">
        <f t="shared" si="2"/>
        <v>1.25</v>
      </c>
    </row>
    <row r="28" spans="1:15">
      <c r="A28" s="74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22" t="s">
        <v>38</v>
      </c>
      <c r="C29" s="3"/>
      <c r="D29" s="12">
        <f>D13+D22+D27</f>
        <v>47.69</v>
      </c>
      <c r="E29" s="12">
        <f t="shared" ref="E29:O29" si="3">E13+E22+E27</f>
        <v>51.160000000000004</v>
      </c>
      <c r="F29" s="12">
        <f t="shared" si="3"/>
        <v>277.15000000000003</v>
      </c>
      <c r="G29" s="12">
        <f t="shared" si="3"/>
        <v>1746.6299999999999</v>
      </c>
      <c r="H29" s="12">
        <f t="shared" si="3"/>
        <v>0.59700000000000009</v>
      </c>
      <c r="I29" s="12">
        <f t="shared" si="3"/>
        <v>17.295000000000005</v>
      </c>
      <c r="J29" s="12">
        <f t="shared" si="3"/>
        <v>0.27999999999999997</v>
      </c>
      <c r="K29" s="12">
        <f t="shared" si="3"/>
        <v>7.2450000000000001</v>
      </c>
      <c r="L29" s="12">
        <f t="shared" si="3"/>
        <v>559.09</v>
      </c>
      <c r="M29" s="12">
        <f t="shared" si="3"/>
        <v>684.7399999999999</v>
      </c>
      <c r="N29" s="12">
        <f t="shared" si="3"/>
        <v>144.72999999999999</v>
      </c>
      <c r="O29" s="12">
        <f t="shared" si="3"/>
        <v>6.6300000000000008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3">
    <mergeCell ref="L5:O5"/>
    <mergeCell ref="A4:E4"/>
    <mergeCell ref="B5:B6"/>
    <mergeCell ref="C5:C6"/>
    <mergeCell ref="D5:F5"/>
    <mergeCell ref="G5:G6"/>
    <mergeCell ref="H5:K5"/>
    <mergeCell ref="A1:B1"/>
    <mergeCell ref="C1:D1"/>
    <mergeCell ref="A2:B2"/>
    <mergeCell ref="C2:D2"/>
    <mergeCell ref="A3:B3"/>
    <mergeCell ref="C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sqref="A1:O30"/>
    </sheetView>
  </sheetViews>
  <sheetFormatPr defaultRowHeight="15"/>
  <cols>
    <col min="1" max="1" width="5.28515625" customWidth="1"/>
    <col min="2" max="2" width="29.42578125" customWidth="1"/>
    <col min="3" max="3" width="7.85546875" customWidth="1"/>
    <col min="4" max="4" width="7.140625" customWidth="1"/>
    <col min="5" max="6" width="7.71093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71" t="s">
        <v>96</v>
      </c>
      <c r="D1" s="71"/>
      <c r="G1" s="71"/>
      <c r="J1" s="71"/>
      <c r="M1" s="71"/>
    </row>
    <row r="2" spans="1:15" ht="15.75">
      <c r="A2" s="71" t="s">
        <v>43</v>
      </c>
      <c r="D2" s="71"/>
      <c r="G2" s="71"/>
      <c r="J2" s="71"/>
      <c r="M2" s="71"/>
    </row>
    <row r="3" spans="1:15" ht="15.75">
      <c r="A3" s="71" t="s">
        <v>44</v>
      </c>
      <c r="D3" s="71"/>
      <c r="G3" s="71"/>
      <c r="J3" s="71"/>
      <c r="M3" s="71"/>
    </row>
    <row r="4" spans="1:15" ht="15.75">
      <c r="A4" s="30" t="s">
        <v>97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>
      <c r="A9" s="7">
        <v>325</v>
      </c>
      <c r="B9" s="79" t="s">
        <v>98</v>
      </c>
      <c r="C9" s="5" t="s">
        <v>99</v>
      </c>
      <c r="D9" s="66">
        <v>20.7</v>
      </c>
      <c r="E9" s="5">
        <v>19.7</v>
      </c>
      <c r="F9" s="5">
        <v>31.7</v>
      </c>
      <c r="G9" s="5">
        <v>462</v>
      </c>
      <c r="H9" s="5">
        <v>0.113</v>
      </c>
      <c r="I9" s="5">
        <v>0.45</v>
      </c>
      <c r="J9" s="5">
        <v>0.11</v>
      </c>
      <c r="K9" s="5">
        <v>0</v>
      </c>
      <c r="L9" s="5">
        <v>233.21</v>
      </c>
      <c r="M9" s="5">
        <v>2.7</v>
      </c>
      <c r="N9" s="5">
        <v>2.1</v>
      </c>
      <c r="O9" s="5">
        <v>1.79</v>
      </c>
    </row>
    <row r="10" spans="1:15">
      <c r="A10" s="3">
        <v>685</v>
      </c>
      <c r="B10" s="18" t="s">
        <v>21</v>
      </c>
      <c r="C10" s="7">
        <v>200</v>
      </c>
      <c r="D10" s="7">
        <v>0.2</v>
      </c>
      <c r="E10" s="7" t="s">
        <v>22</v>
      </c>
      <c r="F10" s="7">
        <v>14</v>
      </c>
      <c r="G10" s="7">
        <v>56</v>
      </c>
      <c r="H10" s="7">
        <v>0</v>
      </c>
      <c r="I10" s="7">
        <v>0</v>
      </c>
      <c r="J10" s="7">
        <v>0</v>
      </c>
      <c r="K10" s="7">
        <v>0</v>
      </c>
      <c r="L10" s="7">
        <v>12</v>
      </c>
      <c r="M10" s="7">
        <v>8</v>
      </c>
      <c r="N10" s="7">
        <v>6</v>
      </c>
      <c r="O10" s="7">
        <v>0.8</v>
      </c>
    </row>
    <row r="11" spans="1:15">
      <c r="A11" s="8"/>
      <c r="B11" s="9" t="s">
        <v>23</v>
      </c>
      <c r="C11" s="8">
        <v>40</v>
      </c>
      <c r="D11" s="8">
        <v>3.04</v>
      </c>
      <c r="E11" s="8">
        <v>0.24</v>
      </c>
      <c r="F11" s="8">
        <v>20.92</v>
      </c>
      <c r="G11" s="8">
        <v>93.2</v>
      </c>
      <c r="H11" s="8">
        <v>4.3999999999999997E-2</v>
      </c>
      <c r="I11" s="8">
        <v>0</v>
      </c>
      <c r="J11" s="8">
        <v>0</v>
      </c>
      <c r="K11" s="8">
        <v>0.67</v>
      </c>
      <c r="L11" s="8">
        <v>8</v>
      </c>
      <c r="M11" s="8">
        <v>26</v>
      </c>
      <c r="N11" s="8">
        <v>10.5</v>
      </c>
      <c r="O11" s="8">
        <v>0.48</v>
      </c>
    </row>
    <row r="12" spans="1:15" ht="15.75">
      <c r="A12" s="7"/>
      <c r="B12" s="11" t="s">
        <v>24</v>
      </c>
      <c r="C12" s="3"/>
      <c r="D12" s="12">
        <f t="shared" ref="D12:O12" si="0">SUM(D9:D11)</f>
        <v>23.939999999999998</v>
      </c>
      <c r="E12" s="12">
        <f t="shared" si="0"/>
        <v>19.939999999999998</v>
      </c>
      <c r="F12" s="12">
        <f t="shared" si="0"/>
        <v>66.62</v>
      </c>
      <c r="G12" s="12">
        <f t="shared" si="0"/>
        <v>611.20000000000005</v>
      </c>
      <c r="H12" s="12">
        <f t="shared" si="0"/>
        <v>0.157</v>
      </c>
      <c r="I12" s="12">
        <f t="shared" si="0"/>
        <v>0.45</v>
      </c>
      <c r="J12" s="12">
        <f t="shared" si="0"/>
        <v>0.11</v>
      </c>
      <c r="K12" s="12">
        <f t="shared" si="0"/>
        <v>0.67</v>
      </c>
      <c r="L12" s="12">
        <f t="shared" si="0"/>
        <v>253.21</v>
      </c>
      <c r="M12" s="12">
        <f t="shared" si="0"/>
        <v>36.700000000000003</v>
      </c>
      <c r="N12" s="12">
        <f t="shared" si="0"/>
        <v>18.600000000000001</v>
      </c>
      <c r="O12" s="12">
        <f t="shared" si="0"/>
        <v>3.07</v>
      </c>
    </row>
    <row r="13" spans="1:15" ht="18">
      <c r="A13" s="7"/>
      <c r="B13" s="13" t="s">
        <v>25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>
      <c r="A14" s="80"/>
      <c r="B14" s="15" t="s">
        <v>26</v>
      </c>
      <c r="C14" s="5">
        <v>50</v>
      </c>
      <c r="D14" s="5">
        <v>0.4</v>
      </c>
      <c r="E14" s="5">
        <v>0</v>
      </c>
      <c r="F14" s="5">
        <v>1.5</v>
      </c>
      <c r="G14" s="5">
        <v>8</v>
      </c>
      <c r="H14" s="5">
        <v>0.01</v>
      </c>
      <c r="I14" s="5">
        <v>5</v>
      </c>
      <c r="J14" s="5">
        <v>0.03</v>
      </c>
      <c r="K14" s="5">
        <v>0.1</v>
      </c>
      <c r="L14" s="5">
        <v>12</v>
      </c>
      <c r="M14" s="5">
        <v>21</v>
      </c>
      <c r="N14" s="5">
        <v>7</v>
      </c>
      <c r="O14" s="5">
        <v>0.45</v>
      </c>
    </row>
    <row r="15" spans="1:15" ht="30">
      <c r="A15" s="5">
        <v>139</v>
      </c>
      <c r="B15" s="73" t="s">
        <v>100</v>
      </c>
      <c r="C15" s="5">
        <v>250</v>
      </c>
      <c r="D15" s="21">
        <v>8.1</v>
      </c>
      <c r="E15" s="21">
        <v>5</v>
      </c>
      <c r="F15" s="21">
        <v>23.4</v>
      </c>
      <c r="G15" s="21">
        <v>172</v>
      </c>
      <c r="H15" s="21">
        <v>0.28999999999999998</v>
      </c>
      <c r="I15" s="21">
        <v>8.5299999999999994</v>
      </c>
      <c r="J15" s="21">
        <v>2.1000000000000001E-2</v>
      </c>
      <c r="K15" s="21">
        <v>0.37</v>
      </c>
      <c r="L15" s="21">
        <v>37.700000000000003</v>
      </c>
      <c r="M15" s="21">
        <v>122.1</v>
      </c>
      <c r="N15" s="21">
        <v>45.73</v>
      </c>
      <c r="O15" s="21">
        <v>2.2799999999999998</v>
      </c>
    </row>
    <row r="16" spans="1:15">
      <c r="A16" s="7">
        <v>492</v>
      </c>
      <c r="B16" s="3" t="s">
        <v>101</v>
      </c>
      <c r="C16" s="7">
        <v>200</v>
      </c>
      <c r="D16" s="7">
        <v>16.95</v>
      </c>
      <c r="E16" s="7">
        <v>10.47</v>
      </c>
      <c r="F16" s="7">
        <v>35.729999999999997</v>
      </c>
      <c r="G16" s="7">
        <v>305</v>
      </c>
      <c r="H16" s="7">
        <v>0.11</v>
      </c>
      <c r="I16" s="7">
        <v>6.03</v>
      </c>
      <c r="J16" s="7">
        <v>0.01</v>
      </c>
      <c r="K16" s="7">
        <v>0</v>
      </c>
      <c r="L16" s="7">
        <v>46.35</v>
      </c>
      <c r="M16" s="7">
        <v>175.53</v>
      </c>
      <c r="N16" s="7">
        <v>54.04</v>
      </c>
      <c r="O16" s="7">
        <v>1.97</v>
      </c>
    </row>
    <row r="17" spans="1:15" ht="15.75">
      <c r="A17" s="5">
        <v>648</v>
      </c>
      <c r="B17" s="6" t="s">
        <v>63</v>
      </c>
      <c r="C17" s="66">
        <v>200</v>
      </c>
      <c r="D17" s="66">
        <v>0</v>
      </c>
      <c r="E17" s="66">
        <v>0</v>
      </c>
      <c r="F17" s="66">
        <v>10</v>
      </c>
      <c r="G17" s="66">
        <v>119</v>
      </c>
      <c r="H17" s="66">
        <v>0</v>
      </c>
      <c r="I17" s="66">
        <v>4</v>
      </c>
      <c r="J17" s="66">
        <v>0</v>
      </c>
      <c r="K17" s="66">
        <v>0</v>
      </c>
      <c r="L17" s="66">
        <v>0.2</v>
      </c>
      <c r="M17" s="66">
        <v>0</v>
      </c>
      <c r="N17" s="66">
        <v>0</v>
      </c>
      <c r="O17" s="66">
        <v>0.3</v>
      </c>
    </row>
    <row r="18" spans="1:15">
      <c r="A18" s="7"/>
      <c r="B18" s="3" t="s">
        <v>23</v>
      </c>
      <c r="C18" s="8">
        <v>30</v>
      </c>
      <c r="D18" s="8">
        <v>2.2799999999999998</v>
      </c>
      <c r="E18" s="8">
        <v>0.27</v>
      </c>
      <c r="F18" s="8">
        <v>14.88</v>
      </c>
      <c r="G18" s="8">
        <v>68</v>
      </c>
      <c r="H18" s="8">
        <v>0.06</v>
      </c>
      <c r="I18" s="8">
        <v>0</v>
      </c>
      <c r="J18" s="8">
        <v>0</v>
      </c>
      <c r="K18" s="8">
        <v>0.46</v>
      </c>
      <c r="L18" s="8">
        <v>7.8</v>
      </c>
      <c r="M18" s="8">
        <v>24.9</v>
      </c>
      <c r="N18" s="8">
        <v>10.5</v>
      </c>
      <c r="O18" s="8">
        <v>0.48</v>
      </c>
    </row>
    <row r="19" spans="1:15">
      <c r="A19" s="7"/>
      <c r="B19" s="3" t="s">
        <v>32</v>
      </c>
      <c r="C19" s="7">
        <v>45</v>
      </c>
      <c r="D19" s="7">
        <v>2.4700000000000002</v>
      </c>
      <c r="E19" s="7">
        <v>0.54</v>
      </c>
      <c r="F19" s="7">
        <v>16.3</v>
      </c>
      <c r="G19" s="7">
        <v>82.03</v>
      </c>
      <c r="H19" s="7">
        <v>0.12</v>
      </c>
      <c r="I19" s="7">
        <v>0</v>
      </c>
      <c r="J19" s="7">
        <v>0</v>
      </c>
      <c r="K19" s="7">
        <v>0.41</v>
      </c>
      <c r="L19" s="7">
        <v>15.8</v>
      </c>
      <c r="M19" s="7">
        <v>91.7</v>
      </c>
      <c r="N19" s="7">
        <v>7</v>
      </c>
      <c r="O19" s="7">
        <v>0.4</v>
      </c>
    </row>
    <row r="20" spans="1:15">
      <c r="A20" s="7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>
      <c r="A21" s="7"/>
      <c r="B21" s="11" t="s">
        <v>33</v>
      </c>
      <c r="C21" s="3"/>
      <c r="D21" s="12">
        <f>SUM(D14:D20)</f>
        <v>30.2</v>
      </c>
      <c r="E21" s="12">
        <f t="shared" ref="E21:O21" si="1">SUM(E14:E20)</f>
        <v>16.28</v>
      </c>
      <c r="F21" s="12">
        <f t="shared" si="1"/>
        <v>101.80999999999999</v>
      </c>
      <c r="G21" s="12">
        <f t="shared" si="1"/>
        <v>754.03</v>
      </c>
      <c r="H21" s="12">
        <f t="shared" si="1"/>
        <v>0.59</v>
      </c>
      <c r="I21" s="12">
        <f t="shared" si="1"/>
        <v>23.56</v>
      </c>
      <c r="J21" s="12">
        <f t="shared" si="1"/>
        <v>6.1000000000000006E-2</v>
      </c>
      <c r="K21" s="12">
        <f t="shared" si="1"/>
        <v>1.3399999999999999</v>
      </c>
      <c r="L21" s="12">
        <f t="shared" si="1"/>
        <v>119.85000000000001</v>
      </c>
      <c r="M21" s="12">
        <f t="shared" si="1"/>
        <v>435.22999999999996</v>
      </c>
      <c r="N21" s="12">
        <f t="shared" si="1"/>
        <v>124.27</v>
      </c>
      <c r="O21" s="12">
        <f t="shared" si="1"/>
        <v>5.8800000000000008</v>
      </c>
    </row>
    <row r="22" spans="1:1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7"/>
      <c r="B23" s="1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7">
        <v>747</v>
      </c>
      <c r="B24" s="3" t="s">
        <v>35</v>
      </c>
      <c r="C24" s="7">
        <v>100</v>
      </c>
      <c r="D24" s="7">
        <v>7.5</v>
      </c>
      <c r="E24" s="7">
        <v>13.2</v>
      </c>
      <c r="F24" s="7">
        <v>60.9</v>
      </c>
      <c r="G24" s="7">
        <v>394</v>
      </c>
      <c r="H24" s="7">
        <v>0.12</v>
      </c>
      <c r="I24" s="7" t="s">
        <v>22</v>
      </c>
      <c r="J24" s="7">
        <v>1.7999999999999999E-2</v>
      </c>
      <c r="K24" s="7">
        <v>4</v>
      </c>
      <c r="L24" s="7">
        <v>19.8</v>
      </c>
      <c r="M24" s="7">
        <v>89</v>
      </c>
      <c r="N24" s="7">
        <v>13</v>
      </c>
      <c r="O24" s="7">
        <v>1.3</v>
      </c>
    </row>
    <row r="25" spans="1:15" ht="15.75">
      <c r="A25" s="5">
        <v>645</v>
      </c>
      <c r="B25" s="69" t="s">
        <v>102</v>
      </c>
      <c r="C25" s="21">
        <v>200</v>
      </c>
      <c r="D25" s="21">
        <v>5.8</v>
      </c>
      <c r="E25" s="21">
        <v>5</v>
      </c>
      <c r="F25" s="21">
        <v>8</v>
      </c>
      <c r="G25" s="21">
        <v>106</v>
      </c>
      <c r="H25" s="21">
        <v>0.08</v>
      </c>
      <c r="I25" s="21">
        <v>1.4</v>
      </c>
      <c r="J25" s="21">
        <v>0.04</v>
      </c>
      <c r="K25" s="21">
        <v>0</v>
      </c>
      <c r="L25" s="21">
        <v>240</v>
      </c>
      <c r="M25" s="21">
        <v>180</v>
      </c>
      <c r="N25" s="21">
        <v>28</v>
      </c>
      <c r="O25" s="21">
        <v>0.2</v>
      </c>
    </row>
    <row r="26" spans="1:15">
      <c r="A26" s="3"/>
      <c r="B26" s="22" t="s">
        <v>37</v>
      </c>
      <c r="C26" s="3"/>
      <c r="D26" s="12">
        <f>SUM(D24:D25)</f>
        <v>13.3</v>
      </c>
      <c r="E26" s="12">
        <f t="shared" ref="E26:O26" si="2">SUM(E24:E25)</f>
        <v>18.2</v>
      </c>
      <c r="F26" s="12">
        <f t="shared" si="2"/>
        <v>68.900000000000006</v>
      </c>
      <c r="G26" s="12">
        <f t="shared" si="2"/>
        <v>500</v>
      </c>
      <c r="H26" s="12">
        <f t="shared" si="2"/>
        <v>0.2</v>
      </c>
      <c r="I26" s="12">
        <f t="shared" si="2"/>
        <v>1.4</v>
      </c>
      <c r="J26" s="12">
        <f t="shared" si="2"/>
        <v>5.7999999999999996E-2</v>
      </c>
      <c r="K26" s="12">
        <f t="shared" si="2"/>
        <v>4</v>
      </c>
      <c r="L26" s="12">
        <f t="shared" si="2"/>
        <v>259.8</v>
      </c>
      <c r="M26" s="12">
        <f t="shared" si="2"/>
        <v>269</v>
      </c>
      <c r="N26" s="12">
        <f t="shared" si="2"/>
        <v>41</v>
      </c>
      <c r="O26" s="12">
        <f t="shared" si="2"/>
        <v>1.5</v>
      </c>
    </row>
    <row r="27" spans="1:15">
      <c r="A27" s="3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>
      <c r="A28" s="3"/>
      <c r="B28" s="22" t="s">
        <v>38</v>
      </c>
      <c r="C28" s="3"/>
      <c r="D28" s="12">
        <f>D12+D21+D26</f>
        <v>67.44</v>
      </c>
      <c r="E28" s="12">
        <f t="shared" ref="E28:O28" si="3">E12+E21+E26</f>
        <v>54.42</v>
      </c>
      <c r="F28" s="12">
        <f t="shared" si="3"/>
        <v>237.33</v>
      </c>
      <c r="G28" s="12">
        <f t="shared" si="3"/>
        <v>1865.23</v>
      </c>
      <c r="H28" s="12">
        <f t="shared" si="3"/>
        <v>0.94700000000000006</v>
      </c>
      <c r="I28" s="12">
        <f t="shared" si="3"/>
        <v>25.409999999999997</v>
      </c>
      <c r="J28" s="12">
        <f t="shared" si="3"/>
        <v>0.22900000000000001</v>
      </c>
      <c r="K28" s="12">
        <f t="shared" si="3"/>
        <v>6.01</v>
      </c>
      <c r="L28" s="12">
        <f t="shared" si="3"/>
        <v>632.86</v>
      </c>
      <c r="M28" s="12">
        <f t="shared" si="3"/>
        <v>740.93</v>
      </c>
      <c r="N28" s="12">
        <f t="shared" si="3"/>
        <v>183.87</v>
      </c>
      <c r="O28" s="12">
        <f t="shared" si="3"/>
        <v>10.450000000000001</v>
      </c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L5:O5"/>
    <mergeCell ref="A4:C4"/>
    <mergeCell ref="D4:F4"/>
    <mergeCell ref="G4:I4"/>
    <mergeCell ref="J4:L4"/>
    <mergeCell ref="M4:O4"/>
    <mergeCell ref="B5:B6"/>
    <mergeCell ref="C5:C6"/>
    <mergeCell ref="D5:F5"/>
    <mergeCell ref="G5:G6"/>
    <mergeCell ref="H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5.28515625" customWidth="1"/>
    <col min="2" max="2" width="27.42578125" customWidth="1"/>
    <col min="3" max="4" width="7.85546875" customWidth="1"/>
    <col min="5" max="6" width="7.7109375" customWidth="1"/>
    <col min="7" max="7" width="8.2851562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78" t="s">
        <v>42</v>
      </c>
      <c r="B1" s="81"/>
      <c r="C1" s="81"/>
      <c r="D1" s="81"/>
    </row>
    <row r="2" spans="1:15" ht="15.75">
      <c r="A2" s="78" t="s">
        <v>103</v>
      </c>
      <c r="B2" s="81"/>
      <c r="C2" s="81"/>
      <c r="D2" s="81"/>
    </row>
    <row r="3" spans="1:15" ht="15.75">
      <c r="A3" s="78" t="s">
        <v>44</v>
      </c>
      <c r="B3" s="81"/>
      <c r="C3" s="81"/>
      <c r="D3" s="81"/>
    </row>
    <row r="4" spans="1:15" ht="15.75">
      <c r="A4" s="82" t="s">
        <v>104</v>
      </c>
      <c r="B4" s="83"/>
      <c r="C4" s="83"/>
      <c r="D4" s="8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>
      <c r="A9" s="7">
        <v>311</v>
      </c>
      <c r="B9" s="84" t="s">
        <v>105</v>
      </c>
      <c r="C9" s="5" t="s">
        <v>49</v>
      </c>
      <c r="D9" s="66">
        <v>11</v>
      </c>
      <c r="E9" s="5">
        <v>11.4</v>
      </c>
      <c r="F9" s="5">
        <v>44.4</v>
      </c>
      <c r="G9" s="5">
        <v>326</v>
      </c>
      <c r="H9" s="5">
        <v>0.21</v>
      </c>
      <c r="I9" s="5">
        <v>0.25</v>
      </c>
      <c r="J9" s="5">
        <v>7.4999999999999997E-2</v>
      </c>
      <c r="K9" s="5">
        <v>0.69</v>
      </c>
      <c r="L9" s="5">
        <v>148.37</v>
      </c>
      <c r="M9" s="5">
        <v>257.82</v>
      </c>
      <c r="N9" s="5">
        <v>129.47999999999999</v>
      </c>
      <c r="O9" s="5">
        <v>4.1399999999999997</v>
      </c>
    </row>
    <row r="10" spans="1:15">
      <c r="A10" s="7">
        <v>97</v>
      </c>
      <c r="B10" s="18" t="s">
        <v>87</v>
      </c>
      <c r="C10" s="7">
        <v>15</v>
      </c>
      <c r="D10" s="7">
        <v>3.48</v>
      </c>
      <c r="E10" s="7">
        <v>4.43</v>
      </c>
      <c r="F10" s="7">
        <v>0</v>
      </c>
      <c r="G10" s="7">
        <v>54.6</v>
      </c>
      <c r="H10" s="7">
        <v>6.0000000000000001E-3</v>
      </c>
      <c r="I10" s="7">
        <v>0.105</v>
      </c>
      <c r="J10" s="7">
        <v>4.2999999999999997E-2</v>
      </c>
      <c r="K10" s="7">
        <v>7.0000000000000007E-2</v>
      </c>
      <c r="L10" s="7">
        <v>132</v>
      </c>
      <c r="M10" s="7">
        <v>75</v>
      </c>
      <c r="N10" s="7">
        <v>5.25</v>
      </c>
      <c r="O10" s="7">
        <v>0.15</v>
      </c>
    </row>
    <row r="11" spans="1:15">
      <c r="A11" s="7">
        <v>96</v>
      </c>
      <c r="B11" s="18" t="s">
        <v>106</v>
      </c>
      <c r="C11" s="7">
        <v>10</v>
      </c>
      <c r="D11" s="7">
        <v>7.0000000000000007E-2</v>
      </c>
      <c r="E11" s="7">
        <v>7.8</v>
      </c>
      <c r="F11" s="7">
        <v>0.1</v>
      </c>
      <c r="G11" s="7">
        <v>70.900000000000006</v>
      </c>
      <c r="H11" s="7">
        <v>0</v>
      </c>
      <c r="I11" s="7">
        <v>0</v>
      </c>
      <c r="J11" s="7">
        <v>0.05</v>
      </c>
      <c r="K11" s="7">
        <v>0.01</v>
      </c>
      <c r="L11" s="7">
        <v>1.8</v>
      </c>
      <c r="M11" s="7">
        <v>2.6</v>
      </c>
      <c r="N11" s="7">
        <v>0.04</v>
      </c>
      <c r="O11" s="7">
        <v>0.02</v>
      </c>
    </row>
    <row r="12" spans="1:15" ht="15.75">
      <c r="A12" s="16">
        <v>685</v>
      </c>
      <c r="B12" s="6" t="s">
        <v>68</v>
      </c>
      <c r="C12" s="5">
        <v>200</v>
      </c>
      <c r="D12" s="5" t="s">
        <v>107</v>
      </c>
      <c r="E12" s="5" t="s">
        <v>108</v>
      </c>
      <c r="F12" s="5" t="s">
        <v>69</v>
      </c>
      <c r="G12" s="5" t="s">
        <v>70</v>
      </c>
      <c r="H12" s="5" t="s">
        <v>71</v>
      </c>
      <c r="I12" s="5" t="s">
        <v>72</v>
      </c>
      <c r="J12" s="5" t="s">
        <v>71</v>
      </c>
      <c r="K12" s="5" t="s">
        <v>73</v>
      </c>
      <c r="L12" s="5" t="s">
        <v>74</v>
      </c>
      <c r="M12" s="5" t="s">
        <v>75</v>
      </c>
      <c r="N12" s="5" t="s">
        <v>76</v>
      </c>
      <c r="O12" s="5" t="s">
        <v>77</v>
      </c>
    </row>
    <row r="13" spans="1:15">
      <c r="A13" s="8"/>
      <c r="B13" s="9" t="s">
        <v>23</v>
      </c>
      <c r="C13" s="8">
        <v>40</v>
      </c>
      <c r="D13" s="8">
        <v>3.04</v>
      </c>
      <c r="E13" s="8">
        <v>0.24</v>
      </c>
      <c r="F13" s="8">
        <v>20.92</v>
      </c>
      <c r="G13" s="8">
        <v>93.2</v>
      </c>
      <c r="H13" s="8">
        <v>4.3999999999999997E-2</v>
      </c>
      <c r="I13" s="8">
        <v>0</v>
      </c>
      <c r="J13" s="8">
        <v>0</v>
      </c>
      <c r="K13" s="8">
        <v>0.67</v>
      </c>
      <c r="L13" s="8">
        <v>8</v>
      </c>
      <c r="M13" s="8">
        <v>26</v>
      </c>
      <c r="N13" s="8">
        <v>10.5</v>
      </c>
      <c r="O13" s="8">
        <v>0.48</v>
      </c>
    </row>
    <row r="14" spans="1:15" ht="15.75">
      <c r="A14" s="7"/>
      <c r="B14" s="11" t="s">
        <v>24</v>
      </c>
      <c r="C14" s="3"/>
      <c r="D14" s="12">
        <f>SUM(D9:D13)</f>
        <v>17.59</v>
      </c>
      <c r="E14" s="12">
        <f t="shared" ref="E14:O14" si="0">SUM(E9:E13)</f>
        <v>23.869999999999997</v>
      </c>
      <c r="F14" s="12">
        <f t="shared" si="0"/>
        <v>65.42</v>
      </c>
      <c r="G14" s="12">
        <f t="shared" si="0"/>
        <v>544.70000000000005</v>
      </c>
      <c r="H14" s="12">
        <f t="shared" si="0"/>
        <v>0.26</v>
      </c>
      <c r="I14" s="12">
        <f t="shared" si="0"/>
        <v>0.35499999999999998</v>
      </c>
      <c r="J14" s="12">
        <f t="shared" si="0"/>
        <v>0.16799999999999998</v>
      </c>
      <c r="K14" s="12">
        <f t="shared" si="0"/>
        <v>1.44</v>
      </c>
      <c r="L14" s="12">
        <f t="shared" si="0"/>
        <v>290.17</v>
      </c>
      <c r="M14" s="12">
        <f t="shared" si="0"/>
        <v>361.42</v>
      </c>
      <c r="N14" s="12">
        <f t="shared" si="0"/>
        <v>145.26999999999998</v>
      </c>
      <c r="O14" s="12">
        <f t="shared" si="0"/>
        <v>4.7899999999999991</v>
      </c>
    </row>
    <row r="15" spans="1:15" ht="18">
      <c r="A15" s="7"/>
      <c r="B15" s="13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47.25">
      <c r="A16" s="85" t="s">
        <v>109</v>
      </c>
      <c r="B16" s="6" t="s">
        <v>110</v>
      </c>
      <c r="C16" s="5">
        <v>60</v>
      </c>
      <c r="D16" s="5">
        <v>4.5</v>
      </c>
      <c r="E16" s="5">
        <v>0.18</v>
      </c>
      <c r="F16" s="5">
        <v>7.48</v>
      </c>
      <c r="G16" s="5">
        <v>5</v>
      </c>
      <c r="H16" s="5">
        <v>0.51</v>
      </c>
      <c r="I16" s="5">
        <v>0.3</v>
      </c>
      <c r="J16" s="5">
        <v>0</v>
      </c>
      <c r="K16" s="5">
        <v>0</v>
      </c>
      <c r="L16" s="5">
        <v>23.4</v>
      </c>
      <c r="M16" s="5">
        <v>0</v>
      </c>
      <c r="N16" s="5">
        <v>0</v>
      </c>
      <c r="O16" s="5">
        <v>0.64</v>
      </c>
    </row>
    <row r="17" spans="1:15">
      <c r="A17" s="5">
        <v>124</v>
      </c>
      <c r="B17" s="65" t="s">
        <v>27</v>
      </c>
      <c r="C17" s="5" t="s">
        <v>28</v>
      </c>
      <c r="D17" s="5">
        <v>2.1</v>
      </c>
      <c r="E17" s="5">
        <v>5.6</v>
      </c>
      <c r="F17" s="5">
        <v>7.3</v>
      </c>
      <c r="G17" s="5">
        <v>88</v>
      </c>
      <c r="H17" s="5">
        <v>0.02</v>
      </c>
      <c r="I17" s="5">
        <v>10.029999999999999</v>
      </c>
      <c r="J17" s="5">
        <v>2.7E-2</v>
      </c>
      <c r="K17" s="5">
        <v>0.2</v>
      </c>
      <c r="L17" s="5">
        <v>35.82</v>
      </c>
      <c r="M17" s="5">
        <v>31.27</v>
      </c>
      <c r="N17" s="5">
        <v>12.75</v>
      </c>
      <c r="O17" s="5">
        <v>0.44</v>
      </c>
    </row>
    <row r="18" spans="1:15">
      <c r="A18" s="7">
        <v>462</v>
      </c>
      <c r="B18" s="3" t="s">
        <v>91</v>
      </c>
      <c r="C18" s="5" t="s">
        <v>92</v>
      </c>
      <c r="D18" s="5">
        <v>11.1</v>
      </c>
      <c r="E18" s="5">
        <v>16.399999999999999</v>
      </c>
      <c r="F18" s="5">
        <v>11.95</v>
      </c>
      <c r="G18" s="5">
        <v>240</v>
      </c>
      <c r="H18" s="5">
        <v>2.5000000000000001E-2</v>
      </c>
      <c r="I18" s="5">
        <v>0.39</v>
      </c>
      <c r="J18" s="5">
        <v>3.0000000000000001E-3</v>
      </c>
      <c r="K18" s="5">
        <v>0</v>
      </c>
      <c r="L18" s="5">
        <v>75</v>
      </c>
      <c r="M18" s="5">
        <v>91.25</v>
      </c>
      <c r="N18" s="5">
        <v>18.600000000000001</v>
      </c>
      <c r="O18" s="5">
        <v>0.76</v>
      </c>
    </row>
    <row r="19" spans="1:15">
      <c r="A19" s="7">
        <v>332</v>
      </c>
      <c r="B19" s="3" t="s">
        <v>93</v>
      </c>
      <c r="C19" s="77" t="s">
        <v>41</v>
      </c>
      <c r="D19" s="77">
        <v>7.3</v>
      </c>
      <c r="E19" s="77">
        <v>5.6</v>
      </c>
      <c r="F19" s="77">
        <v>44.5</v>
      </c>
      <c r="G19" s="77">
        <v>262</v>
      </c>
      <c r="H19" s="77">
        <v>0.09</v>
      </c>
      <c r="I19" s="77">
        <v>0</v>
      </c>
      <c r="J19" s="77">
        <v>0.02</v>
      </c>
      <c r="K19" s="77">
        <v>1.1200000000000001</v>
      </c>
      <c r="L19" s="77">
        <v>12.41</v>
      </c>
      <c r="M19" s="77">
        <v>54.09</v>
      </c>
      <c r="N19" s="77">
        <v>9.74</v>
      </c>
      <c r="O19" s="77">
        <v>0.99</v>
      </c>
    </row>
    <row r="20" spans="1:15">
      <c r="A20" s="7"/>
      <c r="B20" s="3" t="s">
        <v>31</v>
      </c>
      <c r="C20" s="77">
        <v>200</v>
      </c>
      <c r="D20" s="77">
        <v>0.7</v>
      </c>
      <c r="E20" s="77">
        <v>0.2</v>
      </c>
      <c r="F20" s="77">
        <v>28.8</v>
      </c>
      <c r="G20" s="77">
        <v>112</v>
      </c>
      <c r="H20" s="77">
        <v>0</v>
      </c>
      <c r="I20" s="77">
        <v>1.2</v>
      </c>
      <c r="J20" s="77">
        <v>0.1</v>
      </c>
      <c r="K20" s="77">
        <v>0.6</v>
      </c>
      <c r="L20" s="77">
        <v>14</v>
      </c>
      <c r="M20" s="77">
        <v>18</v>
      </c>
      <c r="N20" s="77">
        <v>10</v>
      </c>
      <c r="O20" s="77">
        <v>0.4</v>
      </c>
    </row>
    <row r="21" spans="1:15">
      <c r="A21" s="7"/>
      <c r="B21" s="3" t="s">
        <v>23</v>
      </c>
      <c r="C21" s="8">
        <v>30</v>
      </c>
      <c r="D21" s="8">
        <v>2.2799999999999998</v>
      </c>
      <c r="E21" s="8">
        <v>0.27</v>
      </c>
      <c r="F21" s="8">
        <v>14.88</v>
      </c>
      <c r="G21" s="8">
        <v>68</v>
      </c>
      <c r="H21" s="8">
        <v>0.06</v>
      </c>
      <c r="I21" s="8">
        <v>0</v>
      </c>
      <c r="J21" s="8">
        <v>0</v>
      </c>
      <c r="K21" s="8">
        <v>0.46</v>
      </c>
      <c r="L21" s="8">
        <v>7.8</v>
      </c>
      <c r="M21" s="8">
        <v>24.9</v>
      </c>
      <c r="N21" s="8">
        <v>10.5</v>
      </c>
      <c r="O21" s="8">
        <v>0.48</v>
      </c>
    </row>
    <row r="22" spans="1:15">
      <c r="A22" s="7"/>
      <c r="B22" s="3" t="s">
        <v>32</v>
      </c>
      <c r="C22" s="7">
        <v>45</v>
      </c>
      <c r="D22" s="7">
        <v>2.4700000000000002</v>
      </c>
      <c r="E22" s="7">
        <v>0.54</v>
      </c>
      <c r="F22" s="7">
        <v>16.3</v>
      </c>
      <c r="G22" s="7">
        <v>82.03</v>
      </c>
      <c r="H22" s="7">
        <v>0.12</v>
      </c>
      <c r="I22" s="7">
        <v>0</v>
      </c>
      <c r="J22" s="7">
        <v>0</v>
      </c>
      <c r="K22" s="7">
        <v>0.41</v>
      </c>
      <c r="L22" s="7">
        <v>15.8</v>
      </c>
      <c r="M22" s="7">
        <v>91.7</v>
      </c>
      <c r="N22" s="7">
        <v>7</v>
      </c>
      <c r="O22" s="7">
        <v>0.4</v>
      </c>
    </row>
    <row r="23" spans="1:15" ht="15.75">
      <c r="A23" s="7"/>
      <c r="B23" s="11" t="s">
        <v>33</v>
      </c>
      <c r="C23" s="3"/>
      <c r="D23" s="12">
        <f>SUM(D16:D22)</f>
        <v>30.45</v>
      </c>
      <c r="E23" s="12">
        <f t="shared" ref="E23:O23" si="1">SUM(E16:E22)</f>
        <v>28.79</v>
      </c>
      <c r="F23" s="12">
        <f t="shared" si="1"/>
        <v>131.21</v>
      </c>
      <c r="G23" s="12">
        <f t="shared" si="1"/>
        <v>857.03</v>
      </c>
      <c r="H23" s="12">
        <f t="shared" si="1"/>
        <v>0.82500000000000007</v>
      </c>
      <c r="I23" s="12">
        <f t="shared" si="1"/>
        <v>11.92</v>
      </c>
      <c r="J23" s="12">
        <f t="shared" si="1"/>
        <v>0.15000000000000002</v>
      </c>
      <c r="K23" s="12">
        <f t="shared" si="1"/>
        <v>2.79</v>
      </c>
      <c r="L23" s="12">
        <f t="shared" si="1"/>
        <v>184.23000000000002</v>
      </c>
      <c r="M23" s="12">
        <f t="shared" si="1"/>
        <v>311.21000000000004</v>
      </c>
      <c r="N23" s="12">
        <f t="shared" si="1"/>
        <v>68.59</v>
      </c>
      <c r="O23" s="12">
        <f t="shared" si="1"/>
        <v>4.1100000000000003</v>
      </c>
    </row>
    <row r="24" spans="1:1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8">
      <c r="A25" s="7"/>
      <c r="B25" s="13" t="s">
        <v>34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>
      <c r="A26" s="16">
        <v>746</v>
      </c>
      <c r="B26" s="73" t="s">
        <v>95</v>
      </c>
      <c r="C26" s="5">
        <v>80</v>
      </c>
      <c r="D26" s="5">
        <v>4.7</v>
      </c>
      <c r="E26" s="5">
        <v>2.2999999999999998</v>
      </c>
      <c r="F26" s="5">
        <v>43.5</v>
      </c>
      <c r="G26" s="5">
        <v>213</v>
      </c>
      <c r="H26" s="5">
        <v>0.05</v>
      </c>
      <c r="I26" s="5">
        <v>0.06</v>
      </c>
      <c r="J26" s="5">
        <v>0.01</v>
      </c>
      <c r="K26" s="5">
        <v>0.86</v>
      </c>
      <c r="L26" s="5">
        <v>13.6</v>
      </c>
      <c r="M26" s="5">
        <v>40.4</v>
      </c>
      <c r="N26" s="5">
        <v>7.9</v>
      </c>
      <c r="O26" s="5">
        <v>0.85</v>
      </c>
    </row>
    <row r="27" spans="1:15">
      <c r="A27" s="7">
        <v>644</v>
      </c>
      <c r="B27" s="3" t="s">
        <v>36</v>
      </c>
      <c r="C27" s="7">
        <v>200</v>
      </c>
      <c r="D27" s="21">
        <v>5.8</v>
      </c>
      <c r="E27" s="21">
        <v>6.5</v>
      </c>
      <c r="F27" s="21">
        <v>9</v>
      </c>
      <c r="G27" s="21">
        <v>116</v>
      </c>
      <c r="H27" s="21">
        <v>0.06</v>
      </c>
      <c r="I27" s="21">
        <v>1.1000000000000001</v>
      </c>
      <c r="J27" s="21">
        <v>0.04</v>
      </c>
      <c r="K27" s="21">
        <v>0</v>
      </c>
      <c r="L27" s="21">
        <v>240</v>
      </c>
      <c r="M27" s="21">
        <v>180</v>
      </c>
      <c r="N27" s="21">
        <v>25.7</v>
      </c>
      <c r="O27" s="21">
        <v>0.18</v>
      </c>
    </row>
    <row r="28" spans="1:15">
      <c r="A28" s="7"/>
      <c r="B28" s="22" t="s">
        <v>37</v>
      </c>
      <c r="C28" s="3"/>
      <c r="D28" s="12">
        <f>SUM(D26:D27)</f>
        <v>10.5</v>
      </c>
      <c r="E28" s="12">
        <f t="shared" ref="E28:O28" si="2">SUM(E26:E27)</f>
        <v>8.8000000000000007</v>
      </c>
      <c r="F28" s="12">
        <f t="shared" si="2"/>
        <v>52.5</v>
      </c>
      <c r="G28" s="12">
        <f t="shared" si="2"/>
        <v>329</v>
      </c>
      <c r="H28" s="12">
        <f t="shared" si="2"/>
        <v>0.11</v>
      </c>
      <c r="I28" s="12">
        <f t="shared" si="2"/>
        <v>1.1600000000000001</v>
      </c>
      <c r="J28" s="12">
        <f t="shared" si="2"/>
        <v>0.05</v>
      </c>
      <c r="K28" s="12">
        <f t="shared" si="2"/>
        <v>0.86</v>
      </c>
      <c r="L28" s="12">
        <f t="shared" si="2"/>
        <v>253.6</v>
      </c>
      <c r="M28" s="12">
        <f t="shared" si="2"/>
        <v>220.4</v>
      </c>
      <c r="N28" s="12">
        <f t="shared" si="2"/>
        <v>33.6</v>
      </c>
      <c r="O28" s="12">
        <f t="shared" si="2"/>
        <v>1.03</v>
      </c>
    </row>
    <row r="29" spans="1:15">
      <c r="A29" s="7"/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7"/>
      <c r="B30" s="22" t="s">
        <v>38</v>
      </c>
      <c r="C30" s="3"/>
      <c r="D30" s="12">
        <f>D14+D23+D28</f>
        <v>58.54</v>
      </c>
      <c r="E30" s="12">
        <f t="shared" ref="E30:O30" si="3">E14+E23+E28</f>
        <v>61.459999999999994</v>
      </c>
      <c r="F30" s="12">
        <f t="shared" si="3"/>
        <v>249.13</v>
      </c>
      <c r="G30" s="12">
        <f t="shared" si="3"/>
        <v>1730.73</v>
      </c>
      <c r="H30" s="12">
        <f t="shared" si="3"/>
        <v>1.1950000000000001</v>
      </c>
      <c r="I30" s="12">
        <f t="shared" si="3"/>
        <v>13.435</v>
      </c>
      <c r="J30" s="12">
        <f t="shared" si="3"/>
        <v>0.36799999999999999</v>
      </c>
      <c r="K30" s="12">
        <f t="shared" si="3"/>
        <v>5.0900000000000007</v>
      </c>
      <c r="L30" s="12">
        <f t="shared" si="3"/>
        <v>728</v>
      </c>
      <c r="M30" s="12">
        <f t="shared" si="3"/>
        <v>893.03000000000009</v>
      </c>
      <c r="N30" s="12">
        <f t="shared" si="3"/>
        <v>247.45999999999998</v>
      </c>
      <c r="O30" s="12">
        <f t="shared" si="3"/>
        <v>9.9299999999999979</v>
      </c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sqref="A1:O28"/>
    </sheetView>
  </sheetViews>
  <sheetFormatPr defaultRowHeight="15"/>
  <cols>
    <col min="1" max="1" width="5.28515625" customWidth="1"/>
    <col min="2" max="2" width="28.7109375" customWidth="1"/>
    <col min="3" max="3" width="8" customWidth="1"/>
    <col min="4" max="4" width="7.85546875" customWidth="1"/>
    <col min="5" max="6" width="7.7109375" customWidth="1"/>
    <col min="7" max="7" width="7.85546875" customWidth="1"/>
    <col min="8" max="8" width="7.7109375" customWidth="1"/>
    <col min="9" max="9" width="8.28515625" customWidth="1"/>
    <col min="10" max="10" width="7.85546875" customWidth="1"/>
    <col min="11" max="11" width="8" customWidth="1"/>
    <col min="12" max="12" width="7.85546875" customWidth="1"/>
    <col min="13" max="13" width="8" customWidth="1"/>
    <col min="14" max="14" width="8.5703125" customWidth="1"/>
    <col min="15" max="15" width="8.28515625" customWidth="1"/>
  </cols>
  <sheetData>
    <row r="1" spans="1:15" ht="15.75">
      <c r="A1" s="63" t="s">
        <v>103</v>
      </c>
      <c r="B1" s="63"/>
    </row>
    <row r="2" spans="1:15" ht="15.75">
      <c r="A2" s="63" t="s">
        <v>44</v>
      </c>
      <c r="B2" s="63"/>
    </row>
    <row r="3" spans="1:15" ht="15.75">
      <c r="A3" s="32" t="s">
        <v>111</v>
      </c>
      <c r="B3" s="32"/>
      <c r="C3" s="32"/>
      <c r="D3" s="3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5" t="s">
        <v>0</v>
      </c>
      <c r="B4" s="27" t="s">
        <v>1</v>
      </c>
      <c r="C4" s="27" t="s">
        <v>2</v>
      </c>
      <c r="D4" s="26" t="s">
        <v>3</v>
      </c>
      <c r="E4" s="26"/>
      <c r="F4" s="26"/>
      <c r="G4" s="28" t="s">
        <v>4</v>
      </c>
      <c r="H4" s="26" t="s">
        <v>5</v>
      </c>
      <c r="I4" s="26"/>
      <c r="J4" s="26"/>
      <c r="K4" s="26"/>
      <c r="L4" s="26" t="s">
        <v>6</v>
      </c>
      <c r="M4" s="26"/>
      <c r="N4" s="26"/>
      <c r="O4" s="26"/>
    </row>
    <row r="5" spans="1:15">
      <c r="A5" s="25" t="s">
        <v>7</v>
      </c>
      <c r="B5" s="27"/>
      <c r="C5" s="27"/>
      <c r="D5" s="2" t="s">
        <v>8</v>
      </c>
      <c r="E5" s="2" t="s">
        <v>9</v>
      </c>
      <c r="F5" s="2" t="s">
        <v>10</v>
      </c>
      <c r="G5" s="29"/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</row>
    <row r="6" spans="1:1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</row>
    <row r="7" spans="1:15" ht="18">
      <c r="A7" s="3"/>
      <c r="B7" s="4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31.5">
      <c r="A8" s="66">
        <v>145</v>
      </c>
      <c r="B8" s="6" t="s">
        <v>112</v>
      </c>
      <c r="C8" s="66" t="s">
        <v>113</v>
      </c>
      <c r="D8" s="5">
        <v>22.3</v>
      </c>
      <c r="E8" s="5">
        <v>16.399999999999999</v>
      </c>
      <c r="F8" s="5">
        <v>32.700000000000003</v>
      </c>
      <c r="G8" s="5">
        <v>363</v>
      </c>
      <c r="H8" s="5">
        <v>7.0000000000000007E-2</v>
      </c>
      <c r="I8" s="5">
        <v>0.54</v>
      </c>
      <c r="J8" s="5">
        <v>0.1</v>
      </c>
      <c r="K8" s="5">
        <v>0.05</v>
      </c>
      <c r="L8" s="5">
        <v>248.45</v>
      </c>
      <c r="M8" s="5">
        <v>277</v>
      </c>
      <c r="N8" s="5">
        <v>34.96</v>
      </c>
      <c r="O8" s="5">
        <v>0.68</v>
      </c>
    </row>
    <row r="9" spans="1:15">
      <c r="A9" s="7">
        <v>685</v>
      </c>
      <c r="B9" s="3" t="s">
        <v>21</v>
      </c>
      <c r="C9" s="7">
        <v>200</v>
      </c>
      <c r="D9" s="7">
        <v>0.2</v>
      </c>
      <c r="E9" s="7" t="s">
        <v>22</v>
      </c>
      <c r="F9" s="7">
        <v>14</v>
      </c>
      <c r="G9" s="7">
        <v>56</v>
      </c>
      <c r="H9" s="7" t="s">
        <v>22</v>
      </c>
      <c r="I9" s="7" t="s">
        <v>22</v>
      </c>
      <c r="J9" s="7" t="s">
        <v>22</v>
      </c>
      <c r="K9" s="7" t="s">
        <v>22</v>
      </c>
      <c r="L9" s="7">
        <v>12</v>
      </c>
      <c r="M9" s="7">
        <v>8</v>
      </c>
      <c r="N9" s="7">
        <v>6</v>
      </c>
      <c r="O9" s="7">
        <v>0.8</v>
      </c>
    </row>
    <row r="10" spans="1:15">
      <c r="A10" s="7"/>
      <c r="B10" s="3" t="s">
        <v>23</v>
      </c>
      <c r="C10" s="7">
        <v>30</v>
      </c>
      <c r="D10" s="7">
        <v>2.2799999999999998</v>
      </c>
      <c r="E10" s="7">
        <v>0.27</v>
      </c>
      <c r="F10" s="7">
        <v>14.88</v>
      </c>
      <c r="G10" s="7">
        <v>68</v>
      </c>
      <c r="H10" s="7">
        <v>0.06</v>
      </c>
      <c r="I10" s="7">
        <v>0</v>
      </c>
      <c r="J10" s="7">
        <v>0</v>
      </c>
      <c r="K10" s="7">
        <v>0.46</v>
      </c>
      <c r="L10" s="7">
        <v>7.8</v>
      </c>
      <c r="M10" s="7">
        <v>24.9</v>
      </c>
      <c r="N10" s="7">
        <v>10.5</v>
      </c>
      <c r="O10" s="7">
        <v>0.48</v>
      </c>
    </row>
    <row r="11" spans="1:15" ht="15.75">
      <c r="A11" s="7"/>
      <c r="B11" s="11" t="s">
        <v>24</v>
      </c>
      <c r="C11" s="3"/>
      <c r="D11" s="12">
        <f t="shared" ref="D11:O11" si="0">SUM(D8:D10)</f>
        <v>24.78</v>
      </c>
      <c r="E11" s="12">
        <f t="shared" si="0"/>
        <v>16.669999999999998</v>
      </c>
      <c r="F11" s="12">
        <f t="shared" si="0"/>
        <v>61.580000000000005</v>
      </c>
      <c r="G11" s="12">
        <f t="shared" si="0"/>
        <v>487</v>
      </c>
      <c r="H11" s="12">
        <f t="shared" si="0"/>
        <v>0.13</v>
      </c>
      <c r="I11" s="12">
        <f t="shared" si="0"/>
        <v>0.54</v>
      </c>
      <c r="J11" s="12">
        <f t="shared" si="0"/>
        <v>0.1</v>
      </c>
      <c r="K11" s="12">
        <f t="shared" si="0"/>
        <v>0.51</v>
      </c>
      <c r="L11" s="12">
        <f t="shared" si="0"/>
        <v>268.25</v>
      </c>
      <c r="M11" s="12">
        <f t="shared" si="0"/>
        <v>309.89999999999998</v>
      </c>
      <c r="N11" s="12">
        <f t="shared" si="0"/>
        <v>51.46</v>
      </c>
      <c r="O11" s="12">
        <f t="shared" si="0"/>
        <v>1.96</v>
      </c>
    </row>
    <row r="12" spans="1:15" ht="18">
      <c r="A12" s="7"/>
      <c r="B12" s="13" t="s">
        <v>25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30">
      <c r="A13" s="5">
        <v>64</v>
      </c>
      <c r="B13" s="86" t="s">
        <v>52</v>
      </c>
      <c r="C13" s="87">
        <v>100</v>
      </c>
      <c r="D13" s="5">
        <v>1.3</v>
      </c>
      <c r="E13" s="5">
        <v>7.4</v>
      </c>
      <c r="F13" s="5">
        <v>6</v>
      </c>
      <c r="G13" s="5">
        <v>95</v>
      </c>
      <c r="H13" s="5">
        <v>0.01</v>
      </c>
      <c r="I13" s="5">
        <v>0.74</v>
      </c>
      <c r="J13" s="5">
        <v>0</v>
      </c>
      <c r="K13" s="5">
        <v>3.76</v>
      </c>
      <c r="L13" s="5">
        <v>30.49</v>
      </c>
      <c r="M13" s="5">
        <v>32.11</v>
      </c>
      <c r="N13" s="5">
        <v>16.21</v>
      </c>
      <c r="O13" s="5">
        <v>1.04</v>
      </c>
    </row>
    <row r="14" spans="1:15" ht="45">
      <c r="A14" s="88">
        <v>147</v>
      </c>
      <c r="B14" s="89" t="s">
        <v>53</v>
      </c>
      <c r="C14" s="20">
        <v>200</v>
      </c>
      <c r="D14" s="90">
        <v>5.8</v>
      </c>
      <c r="E14" s="90">
        <v>4.5</v>
      </c>
      <c r="F14" s="90">
        <v>13.1</v>
      </c>
      <c r="G14" s="90">
        <v>118.9</v>
      </c>
      <c r="H14" s="90">
        <v>0.06</v>
      </c>
      <c r="I14" s="90">
        <v>1.8</v>
      </c>
      <c r="J14" s="90">
        <v>0.37</v>
      </c>
      <c r="K14" s="90">
        <v>0.46</v>
      </c>
      <c r="L14" s="90">
        <v>17.57</v>
      </c>
      <c r="M14" s="90">
        <v>107.4</v>
      </c>
      <c r="N14" s="90">
        <v>18</v>
      </c>
      <c r="O14" s="90">
        <v>1.5</v>
      </c>
    </row>
    <row r="15" spans="1:15" ht="31.5">
      <c r="A15" s="5">
        <v>498</v>
      </c>
      <c r="B15" s="6" t="s">
        <v>114</v>
      </c>
      <c r="C15" s="8">
        <v>100</v>
      </c>
      <c r="D15" s="8">
        <v>20.2</v>
      </c>
      <c r="E15" s="8">
        <v>24.9</v>
      </c>
      <c r="F15" s="8">
        <v>12.8</v>
      </c>
      <c r="G15" s="8">
        <v>357</v>
      </c>
      <c r="H15" s="8">
        <v>0.09</v>
      </c>
      <c r="I15" s="8">
        <v>0.75</v>
      </c>
      <c r="J15" s="8">
        <v>6.4000000000000001E-2</v>
      </c>
      <c r="K15" s="8">
        <v>1.1000000000000001</v>
      </c>
      <c r="L15" s="8">
        <v>26.56</v>
      </c>
      <c r="M15" s="8">
        <v>187.43</v>
      </c>
      <c r="N15" s="8">
        <v>28.34</v>
      </c>
      <c r="O15" s="8">
        <v>2.38</v>
      </c>
    </row>
    <row r="16" spans="1:15" ht="15.75">
      <c r="A16" s="5">
        <v>520</v>
      </c>
      <c r="B16" s="6" t="s">
        <v>115</v>
      </c>
      <c r="C16" s="5">
        <v>200</v>
      </c>
      <c r="D16" s="5">
        <v>4.0999999999999996</v>
      </c>
      <c r="E16" s="5">
        <v>6.6</v>
      </c>
      <c r="F16" s="5">
        <v>26.9</v>
      </c>
      <c r="G16" s="5">
        <v>186</v>
      </c>
      <c r="H16" s="5">
        <v>0.16</v>
      </c>
      <c r="I16" s="5">
        <v>13.92</v>
      </c>
      <c r="J16" s="5">
        <v>0.03</v>
      </c>
      <c r="K16" s="5">
        <v>0.27</v>
      </c>
      <c r="L16" s="5">
        <v>47.56</v>
      </c>
      <c r="M16" s="5">
        <v>111.4</v>
      </c>
      <c r="N16" s="5">
        <v>38.07</v>
      </c>
      <c r="O16" s="5">
        <v>1.39</v>
      </c>
    </row>
    <row r="17" spans="1:15" ht="31.5">
      <c r="A17" s="80">
        <v>705</v>
      </c>
      <c r="B17" s="15" t="s">
        <v>116</v>
      </c>
      <c r="C17" s="5">
        <v>200</v>
      </c>
      <c r="D17" s="5">
        <v>0.6</v>
      </c>
      <c r="E17" s="5">
        <v>0.3</v>
      </c>
      <c r="F17" s="5">
        <v>27</v>
      </c>
      <c r="G17" s="5">
        <v>111</v>
      </c>
      <c r="H17" s="5">
        <v>0.01</v>
      </c>
      <c r="I17" s="5">
        <v>80</v>
      </c>
      <c r="J17" s="5">
        <v>0</v>
      </c>
      <c r="K17" s="5">
        <v>0.76</v>
      </c>
      <c r="L17" s="5">
        <v>11.09</v>
      </c>
      <c r="M17" s="5">
        <v>2.96</v>
      </c>
      <c r="N17" s="5">
        <v>2.96</v>
      </c>
      <c r="O17" s="5">
        <v>0.5</v>
      </c>
    </row>
    <row r="18" spans="1:15">
      <c r="A18" s="7"/>
      <c r="B18" s="3" t="s">
        <v>23</v>
      </c>
      <c r="C18" s="8">
        <v>30</v>
      </c>
      <c r="D18" s="8">
        <v>2.2799999999999998</v>
      </c>
      <c r="E18" s="8">
        <v>0.27</v>
      </c>
      <c r="F18" s="8">
        <v>14.88</v>
      </c>
      <c r="G18" s="8">
        <v>68</v>
      </c>
      <c r="H18" s="8">
        <v>0.06</v>
      </c>
      <c r="I18" s="8">
        <v>0</v>
      </c>
      <c r="J18" s="8">
        <v>0</v>
      </c>
      <c r="K18" s="8">
        <v>0.46</v>
      </c>
      <c r="L18" s="8">
        <v>7.8</v>
      </c>
      <c r="M18" s="8">
        <v>24.9</v>
      </c>
      <c r="N18" s="8">
        <v>10.5</v>
      </c>
      <c r="O18" s="8">
        <v>0.48</v>
      </c>
    </row>
    <row r="19" spans="1:15">
      <c r="A19" s="7"/>
      <c r="B19" s="3" t="s">
        <v>32</v>
      </c>
      <c r="C19" s="7">
        <v>45</v>
      </c>
      <c r="D19" s="7">
        <v>2.4700000000000002</v>
      </c>
      <c r="E19" s="7">
        <v>0.54</v>
      </c>
      <c r="F19" s="7">
        <v>16.3</v>
      </c>
      <c r="G19" s="7">
        <v>82.03</v>
      </c>
      <c r="H19" s="7">
        <v>0.12</v>
      </c>
      <c r="I19" s="7">
        <v>0</v>
      </c>
      <c r="J19" s="7">
        <v>0</v>
      </c>
      <c r="K19" s="7">
        <v>0.41</v>
      </c>
      <c r="L19" s="7">
        <v>15.8</v>
      </c>
      <c r="M19" s="7">
        <v>91.7</v>
      </c>
      <c r="N19" s="7">
        <v>7</v>
      </c>
      <c r="O19" s="7">
        <v>0.4</v>
      </c>
    </row>
    <row r="20" spans="1:15" ht="15.75">
      <c r="A20" s="7"/>
      <c r="B20" s="11" t="s">
        <v>33</v>
      </c>
      <c r="C20" s="3"/>
      <c r="D20" s="12">
        <f>SUM(D13:D19)</f>
        <v>36.75</v>
      </c>
      <c r="E20" s="12">
        <f t="shared" ref="E20:O20" si="1">SUM(E13:E19)</f>
        <v>44.51</v>
      </c>
      <c r="F20" s="12">
        <f t="shared" si="1"/>
        <v>116.97999999999999</v>
      </c>
      <c r="G20" s="12">
        <f t="shared" si="1"/>
        <v>1017.93</v>
      </c>
      <c r="H20" s="12">
        <f t="shared" si="1"/>
        <v>0.51</v>
      </c>
      <c r="I20" s="12">
        <f t="shared" si="1"/>
        <v>97.210000000000008</v>
      </c>
      <c r="J20" s="12">
        <f t="shared" si="1"/>
        <v>0.46399999999999997</v>
      </c>
      <c r="K20" s="12">
        <f t="shared" si="1"/>
        <v>7.22</v>
      </c>
      <c r="L20" s="12">
        <f t="shared" si="1"/>
        <v>156.87000000000003</v>
      </c>
      <c r="M20" s="12">
        <f t="shared" si="1"/>
        <v>557.9</v>
      </c>
      <c r="N20" s="12">
        <f t="shared" si="1"/>
        <v>121.08</v>
      </c>
      <c r="O20" s="12">
        <f t="shared" si="1"/>
        <v>7.6899999999999995</v>
      </c>
    </row>
    <row r="21" spans="1:15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">
      <c r="A22" s="7"/>
      <c r="B22" s="13" t="s">
        <v>34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7">
        <v>746</v>
      </c>
      <c r="B23" s="3" t="s">
        <v>117</v>
      </c>
      <c r="C23" s="7">
        <v>100</v>
      </c>
      <c r="D23" s="19">
        <v>7.5</v>
      </c>
      <c r="E23" s="19">
        <v>13.2</v>
      </c>
      <c r="F23" s="19">
        <v>60.9</v>
      </c>
      <c r="G23" s="20">
        <v>394</v>
      </c>
      <c r="H23" s="20">
        <v>0.12</v>
      </c>
      <c r="I23" s="20" t="s">
        <v>22</v>
      </c>
      <c r="J23" s="20">
        <v>1.7999999999999999E-2</v>
      </c>
      <c r="K23" s="20">
        <v>4</v>
      </c>
      <c r="L23" s="20">
        <v>19.8</v>
      </c>
      <c r="M23" s="20">
        <v>89</v>
      </c>
      <c r="N23" s="20">
        <v>13</v>
      </c>
      <c r="O23" s="20">
        <v>1.3</v>
      </c>
    </row>
    <row r="24" spans="1:15">
      <c r="A24" s="7"/>
      <c r="B24" s="3" t="s">
        <v>118</v>
      </c>
      <c r="C24" s="7">
        <v>200</v>
      </c>
      <c r="D24" s="21">
        <v>0.6</v>
      </c>
      <c r="E24" s="21">
        <v>0</v>
      </c>
      <c r="F24" s="21">
        <v>33</v>
      </c>
      <c r="G24" s="21">
        <v>136</v>
      </c>
      <c r="H24" s="21">
        <v>0.04</v>
      </c>
      <c r="I24" s="21">
        <v>12</v>
      </c>
      <c r="J24" s="21">
        <v>0.1</v>
      </c>
      <c r="K24" s="21">
        <v>1.6</v>
      </c>
      <c r="L24" s="21">
        <v>10</v>
      </c>
      <c r="M24" s="21">
        <v>30</v>
      </c>
      <c r="N24" s="21">
        <v>24</v>
      </c>
      <c r="O24" s="21">
        <v>0.04</v>
      </c>
    </row>
    <row r="25" spans="1:15">
      <c r="A25" s="3"/>
      <c r="B25" s="22" t="s">
        <v>37</v>
      </c>
      <c r="C25" s="3"/>
      <c r="D25" s="12">
        <f>SUM(D23:D24)</f>
        <v>8.1</v>
      </c>
      <c r="E25" s="12">
        <f t="shared" ref="E25:O25" si="2">SUM(E23:E24)</f>
        <v>13.2</v>
      </c>
      <c r="F25" s="12">
        <f t="shared" si="2"/>
        <v>93.9</v>
      </c>
      <c r="G25" s="12">
        <f t="shared" si="2"/>
        <v>530</v>
      </c>
      <c r="H25" s="12">
        <f t="shared" si="2"/>
        <v>0.16</v>
      </c>
      <c r="I25" s="12">
        <f t="shared" si="2"/>
        <v>12</v>
      </c>
      <c r="J25" s="12">
        <f t="shared" si="2"/>
        <v>0.11800000000000001</v>
      </c>
      <c r="K25" s="12">
        <f t="shared" si="2"/>
        <v>5.6</v>
      </c>
      <c r="L25" s="12">
        <f t="shared" si="2"/>
        <v>29.8</v>
      </c>
      <c r="M25" s="12">
        <f t="shared" si="2"/>
        <v>119</v>
      </c>
      <c r="N25" s="12">
        <f t="shared" si="2"/>
        <v>37</v>
      </c>
      <c r="O25" s="12">
        <f t="shared" si="2"/>
        <v>1.34</v>
      </c>
    </row>
    <row r="26" spans="1:15">
      <c r="A26" s="3"/>
      <c r="B26" s="2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>
      <c r="A27" s="3"/>
      <c r="B27" s="22" t="s">
        <v>38</v>
      </c>
      <c r="C27" s="3"/>
      <c r="D27" s="12">
        <f>D11+D20+D25</f>
        <v>69.63</v>
      </c>
      <c r="E27" s="12">
        <f t="shared" ref="E27:O27" si="3">E11+E20+E25</f>
        <v>74.38</v>
      </c>
      <c r="F27" s="12">
        <f t="shared" si="3"/>
        <v>272.46000000000004</v>
      </c>
      <c r="G27" s="12">
        <f t="shared" si="3"/>
        <v>2034.9299999999998</v>
      </c>
      <c r="H27" s="12">
        <f t="shared" si="3"/>
        <v>0.8</v>
      </c>
      <c r="I27" s="12">
        <f t="shared" si="3"/>
        <v>109.75000000000001</v>
      </c>
      <c r="J27" s="12">
        <f t="shared" si="3"/>
        <v>0.68199999999999994</v>
      </c>
      <c r="K27" s="12">
        <f t="shared" si="3"/>
        <v>13.329999999999998</v>
      </c>
      <c r="L27" s="12">
        <f t="shared" si="3"/>
        <v>454.92</v>
      </c>
      <c r="M27" s="12">
        <f t="shared" si="3"/>
        <v>986.8</v>
      </c>
      <c r="N27" s="12">
        <f t="shared" si="3"/>
        <v>209.54</v>
      </c>
      <c r="O27" s="12">
        <f t="shared" si="3"/>
        <v>10.989999999999998</v>
      </c>
    </row>
    <row r="28" spans="1: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</sheetData>
  <mergeCells count="9">
    <mergeCell ref="G4:G5"/>
    <mergeCell ref="H4:K4"/>
    <mergeCell ref="L4:O4"/>
    <mergeCell ref="A1:B1"/>
    <mergeCell ref="A2:B2"/>
    <mergeCell ref="A3:D3"/>
    <mergeCell ref="B4:B5"/>
    <mergeCell ref="C4:C5"/>
    <mergeCell ref="D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33.1406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81"/>
      <c r="O1" s="81"/>
    </row>
    <row r="2" spans="1:15" ht="15.75">
      <c r="A2" s="72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81"/>
      <c r="O2" s="81"/>
    </row>
    <row r="3" spans="1:15" ht="15.75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81"/>
      <c r="O3" s="81"/>
    </row>
    <row r="4" spans="1:15" ht="15.75">
      <c r="A4" s="91" t="s">
        <v>111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>
      <c r="A5" s="25" t="s">
        <v>0</v>
      </c>
      <c r="B5" s="27" t="s">
        <v>1</v>
      </c>
      <c r="C5" s="27" t="s">
        <v>2</v>
      </c>
      <c r="D5" s="26" t="s">
        <v>3</v>
      </c>
      <c r="E5" s="26"/>
      <c r="F5" s="26"/>
      <c r="G5" s="28" t="s">
        <v>4</v>
      </c>
      <c r="H5" s="26" t="s">
        <v>5</v>
      </c>
      <c r="I5" s="26"/>
      <c r="J5" s="26"/>
      <c r="K5" s="26"/>
      <c r="L5" s="26" t="s">
        <v>6</v>
      </c>
      <c r="M5" s="26"/>
      <c r="N5" s="26"/>
      <c r="O5" s="26"/>
    </row>
    <row r="6" spans="1:15">
      <c r="A6" s="25" t="s">
        <v>7</v>
      </c>
      <c r="B6" s="27"/>
      <c r="C6" s="27"/>
      <c r="D6" s="2" t="s">
        <v>8</v>
      </c>
      <c r="E6" s="2" t="s">
        <v>9</v>
      </c>
      <c r="F6" s="2" t="s">
        <v>10</v>
      </c>
      <c r="G6" s="29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7">
        <v>311</v>
      </c>
      <c r="B9" s="18" t="s">
        <v>48</v>
      </c>
      <c r="C9" s="44" t="s">
        <v>49</v>
      </c>
      <c r="D9" s="44">
        <v>7.7</v>
      </c>
      <c r="E9" s="44">
        <v>10.7</v>
      </c>
      <c r="F9" s="44">
        <v>40.5</v>
      </c>
      <c r="G9" s="44">
        <v>290</v>
      </c>
      <c r="H9" s="44">
        <v>0.12</v>
      </c>
      <c r="I9" s="44">
        <v>0.27</v>
      </c>
      <c r="J9" s="44">
        <v>7.0000000000000007E-2</v>
      </c>
      <c r="K9" s="44">
        <v>0.03</v>
      </c>
      <c r="L9" s="44">
        <v>153.72</v>
      </c>
      <c r="M9" s="44">
        <v>177.4</v>
      </c>
      <c r="N9" s="44">
        <v>43.97</v>
      </c>
      <c r="O9" s="44">
        <v>0.1</v>
      </c>
    </row>
    <row r="10" spans="1:15">
      <c r="A10" s="7">
        <v>693</v>
      </c>
      <c r="B10" s="18" t="s">
        <v>50</v>
      </c>
      <c r="C10" s="5">
        <v>200</v>
      </c>
      <c r="D10" s="5">
        <v>3.6</v>
      </c>
      <c r="E10" s="5">
        <v>3.6</v>
      </c>
      <c r="F10" s="5">
        <v>22.8</v>
      </c>
      <c r="G10" s="5">
        <v>135</v>
      </c>
      <c r="H10" s="5">
        <v>0.03</v>
      </c>
      <c r="I10" s="5">
        <v>0.52</v>
      </c>
      <c r="J10" s="5">
        <v>0.02</v>
      </c>
      <c r="K10" s="5">
        <v>0.11</v>
      </c>
      <c r="L10" s="5">
        <v>110.63</v>
      </c>
      <c r="M10" s="5">
        <v>101.09</v>
      </c>
      <c r="N10" s="5">
        <v>26.97</v>
      </c>
      <c r="O10" s="5">
        <v>0.9</v>
      </c>
    </row>
    <row r="11" spans="1:15">
      <c r="A11" s="7"/>
      <c r="B11" s="3" t="s">
        <v>51</v>
      </c>
      <c r="C11" s="7">
        <v>15</v>
      </c>
      <c r="D11" s="7">
        <v>3.48</v>
      </c>
      <c r="E11" s="7">
        <v>4.43</v>
      </c>
      <c r="F11" s="7">
        <v>0</v>
      </c>
      <c r="G11" s="7">
        <v>54.6</v>
      </c>
      <c r="H11" s="7">
        <v>6.0000000000000001E-3</v>
      </c>
      <c r="I11" s="7">
        <v>0.105</v>
      </c>
      <c r="J11" s="7">
        <v>4.2999999999999997E-2</v>
      </c>
      <c r="K11" s="7">
        <v>7.4999999999999997E-2</v>
      </c>
      <c r="L11" s="7">
        <v>132</v>
      </c>
      <c r="M11" s="7">
        <v>75</v>
      </c>
      <c r="N11" s="7">
        <v>5.25</v>
      </c>
      <c r="O11" s="7">
        <v>0.15</v>
      </c>
    </row>
    <row r="12" spans="1:15">
      <c r="A12" s="7"/>
      <c r="B12" s="3" t="s">
        <v>23</v>
      </c>
      <c r="C12" s="8">
        <v>40</v>
      </c>
      <c r="D12" s="8">
        <v>3.04</v>
      </c>
      <c r="E12" s="8">
        <v>0.24</v>
      </c>
      <c r="F12" s="8">
        <v>20.92</v>
      </c>
      <c r="G12" s="8">
        <v>93.2</v>
      </c>
      <c r="H12" s="8">
        <v>4.3999999999999997E-2</v>
      </c>
      <c r="I12" s="8">
        <v>0</v>
      </c>
      <c r="J12" s="8">
        <v>0</v>
      </c>
      <c r="K12" s="8">
        <v>0.67</v>
      </c>
      <c r="L12" s="8">
        <v>8</v>
      </c>
      <c r="M12" s="8">
        <v>26</v>
      </c>
      <c r="N12" s="8">
        <v>10.5</v>
      </c>
      <c r="O12" s="8">
        <v>0.48</v>
      </c>
    </row>
    <row r="13" spans="1:15">
      <c r="A13" s="7"/>
      <c r="B13" s="22" t="s">
        <v>24</v>
      </c>
      <c r="C13" s="3"/>
      <c r="D13" s="12">
        <f>SUM(D9:D12)</f>
        <v>17.82</v>
      </c>
      <c r="E13" s="12">
        <f t="shared" ref="E13:O13" si="0">SUM(E9:E12)</f>
        <v>18.969999999999995</v>
      </c>
      <c r="F13" s="12">
        <f t="shared" si="0"/>
        <v>84.22</v>
      </c>
      <c r="G13" s="12">
        <f t="shared" si="0"/>
        <v>572.80000000000007</v>
      </c>
      <c r="H13" s="12">
        <f t="shared" si="0"/>
        <v>0.2</v>
      </c>
      <c r="I13" s="12">
        <f t="shared" si="0"/>
        <v>0.89500000000000002</v>
      </c>
      <c r="J13" s="12">
        <f t="shared" si="0"/>
        <v>0.13300000000000001</v>
      </c>
      <c r="K13" s="12">
        <f t="shared" si="0"/>
        <v>0.88500000000000001</v>
      </c>
      <c r="L13" s="12">
        <f t="shared" si="0"/>
        <v>404.35</v>
      </c>
      <c r="M13" s="12">
        <f t="shared" si="0"/>
        <v>379.49</v>
      </c>
      <c r="N13" s="12">
        <f t="shared" si="0"/>
        <v>86.69</v>
      </c>
      <c r="O13" s="12">
        <f t="shared" si="0"/>
        <v>1.63</v>
      </c>
    </row>
    <row r="14" spans="1:15" ht="18">
      <c r="A14" s="7"/>
      <c r="B14" s="13" t="s">
        <v>25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>
      <c r="A15" s="5"/>
      <c r="B15" s="15" t="s">
        <v>26</v>
      </c>
      <c r="C15" s="5">
        <v>50</v>
      </c>
      <c r="D15" s="5">
        <v>0.4</v>
      </c>
      <c r="E15" s="5">
        <v>0</v>
      </c>
      <c r="F15" s="5">
        <v>1.5</v>
      </c>
      <c r="G15" s="5">
        <v>8</v>
      </c>
      <c r="H15" s="5">
        <v>0.01</v>
      </c>
      <c r="I15" s="5">
        <v>5</v>
      </c>
      <c r="J15" s="5">
        <v>0.03</v>
      </c>
      <c r="K15" s="5">
        <v>0.1</v>
      </c>
      <c r="L15" s="5">
        <v>12</v>
      </c>
      <c r="M15" s="5">
        <v>21</v>
      </c>
      <c r="N15" s="5">
        <v>7</v>
      </c>
      <c r="O15" s="5">
        <v>0.45</v>
      </c>
    </row>
    <row r="16" spans="1:15" ht="31.5">
      <c r="A16" s="5">
        <v>110</v>
      </c>
      <c r="B16" s="6" t="s">
        <v>119</v>
      </c>
      <c r="C16" s="76" t="s">
        <v>28</v>
      </c>
      <c r="D16" s="92">
        <v>1.9</v>
      </c>
      <c r="E16" s="92">
        <v>5.5</v>
      </c>
      <c r="F16" s="92">
        <v>12</v>
      </c>
      <c r="G16" s="92">
        <v>105</v>
      </c>
      <c r="H16" s="92">
        <v>0.04</v>
      </c>
      <c r="I16" s="92">
        <v>7.95</v>
      </c>
      <c r="J16" s="92">
        <v>2.7E-2</v>
      </c>
      <c r="K16" s="92">
        <v>0.26</v>
      </c>
      <c r="L16" s="5">
        <v>37.04</v>
      </c>
      <c r="M16" s="5">
        <v>48.1</v>
      </c>
      <c r="N16" s="5">
        <v>20.97</v>
      </c>
      <c r="O16" s="5">
        <v>0.97</v>
      </c>
    </row>
    <row r="17" spans="1:15" ht="15.75">
      <c r="A17" s="5">
        <v>443</v>
      </c>
      <c r="B17" s="6" t="s">
        <v>120</v>
      </c>
      <c r="C17" s="5" t="s">
        <v>121</v>
      </c>
      <c r="D17" s="5">
        <v>14.56</v>
      </c>
      <c r="E17" s="5">
        <v>15.12</v>
      </c>
      <c r="F17" s="5">
        <v>35.76</v>
      </c>
      <c r="G17" s="5">
        <v>340</v>
      </c>
      <c r="H17" s="5">
        <v>3.2000000000000001E-2</v>
      </c>
      <c r="I17" s="5">
        <v>0.82</v>
      </c>
      <c r="J17" s="5">
        <v>0</v>
      </c>
      <c r="K17" s="5">
        <v>0</v>
      </c>
      <c r="L17" s="5">
        <v>10.34</v>
      </c>
      <c r="M17" s="5">
        <v>78.209999999999994</v>
      </c>
      <c r="N17" s="5">
        <v>24.52</v>
      </c>
      <c r="O17" s="5">
        <v>0.73</v>
      </c>
    </row>
    <row r="18" spans="1:15" ht="15.75">
      <c r="A18" s="5">
        <v>639</v>
      </c>
      <c r="B18" s="69" t="s">
        <v>82</v>
      </c>
      <c r="C18" s="21">
        <v>200</v>
      </c>
      <c r="D18" s="5">
        <v>2.4</v>
      </c>
      <c r="E18" s="5">
        <v>0.1</v>
      </c>
      <c r="F18" s="5">
        <v>41.4</v>
      </c>
      <c r="G18" s="5">
        <v>119</v>
      </c>
      <c r="H18" s="5">
        <v>0.04</v>
      </c>
      <c r="I18" s="5">
        <v>0.8</v>
      </c>
      <c r="J18" s="5">
        <v>0</v>
      </c>
      <c r="K18" s="5">
        <v>1.68</v>
      </c>
      <c r="L18" s="5">
        <v>70.930000000000007</v>
      </c>
      <c r="M18" s="5">
        <v>63.51</v>
      </c>
      <c r="N18" s="5">
        <v>45.68</v>
      </c>
      <c r="O18" s="5">
        <v>1.44</v>
      </c>
    </row>
    <row r="19" spans="1:15">
      <c r="A19" s="7"/>
      <c r="B19" s="3" t="s">
        <v>23</v>
      </c>
      <c r="C19" s="8">
        <v>30</v>
      </c>
      <c r="D19" s="8">
        <v>2.2799999999999998</v>
      </c>
      <c r="E19" s="8">
        <v>0.27</v>
      </c>
      <c r="F19" s="8">
        <v>14.88</v>
      </c>
      <c r="G19" s="8">
        <v>68</v>
      </c>
      <c r="H19" s="8">
        <v>0.06</v>
      </c>
      <c r="I19" s="8">
        <v>0</v>
      </c>
      <c r="J19" s="8">
        <v>0</v>
      </c>
      <c r="K19" s="8">
        <v>0.46</v>
      </c>
      <c r="L19" s="8">
        <v>7.8</v>
      </c>
      <c r="M19" s="8">
        <v>24.9</v>
      </c>
      <c r="N19" s="8">
        <v>10.5</v>
      </c>
      <c r="O19" s="8">
        <v>0.48</v>
      </c>
    </row>
    <row r="20" spans="1:15">
      <c r="A20" s="7"/>
      <c r="B20" s="3" t="s">
        <v>32</v>
      </c>
      <c r="C20" s="7">
        <v>45</v>
      </c>
      <c r="D20" s="7">
        <v>2.4700000000000002</v>
      </c>
      <c r="E20" s="7">
        <v>0.54</v>
      </c>
      <c r="F20" s="7">
        <v>16.3</v>
      </c>
      <c r="G20" s="7">
        <v>82.03</v>
      </c>
      <c r="H20" s="7">
        <v>0.12</v>
      </c>
      <c r="I20" s="7">
        <v>0</v>
      </c>
      <c r="J20" s="7">
        <v>0</v>
      </c>
      <c r="K20" s="7">
        <v>0.41</v>
      </c>
      <c r="L20" s="7">
        <v>15.8</v>
      </c>
      <c r="M20" s="7">
        <v>91.7</v>
      </c>
      <c r="N20" s="7">
        <v>7</v>
      </c>
      <c r="O20" s="7">
        <v>0.4</v>
      </c>
    </row>
    <row r="21" spans="1:15">
      <c r="A21" s="7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>
      <c r="A22" s="7"/>
      <c r="B22" s="11" t="s">
        <v>33</v>
      </c>
      <c r="C22" s="3"/>
      <c r="D22" s="12">
        <f>SUM(D15:D21)</f>
        <v>24.009999999999998</v>
      </c>
      <c r="E22" s="12">
        <f t="shared" ref="E22:O22" si="1">SUM(E15:E21)</f>
        <v>21.529999999999998</v>
      </c>
      <c r="F22" s="12">
        <f t="shared" si="1"/>
        <v>121.83999999999999</v>
      </c>
      <c r="G22" s="12">
        <f t="shared" si="1"/>
        <v>722.03</v>
      </c>
      <c r="H22" s="12">
        <f t="shared" si="1"/>
        <v>0.30199999999999999</v>
      </c>
      <c r="I22" s="12">
        <f t="shared" si="1"/>
        <v>14.57</v>
      </c>
      <c r="J22" s="12">
        <f t="shared" si="1"/>
        <v>5.6999999999999995E-2</v>
      </c>
      <c r="K22" s="12">
        <f t="shared" si="1"/>
        <v>2.91</v>
      </c>
      <c r="L22" s="12">
        <f t="shared" si="1"/>
        <v>153.91000000000003</v>
      </c>
      <c r="M22" s="12">
        <f t="shared" si="1"/>
        <v>327.42</v>
      </c>
      <c r="N22" s="12">
        <f t="shared" si="1"/>
        <v>115.66999999999999</v>
      </c>
      <c r="O22" s="12">
        <f t="shared" si="1"/>
        <v>4.4700000000000006</v>
      </c>
    </row>
    <row r="23" spans="1:1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8">
      <c r="A24" s="7"/>
      <c r="B24" s="13" t="s">
        <v>34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>
      <c r="A25" s="5">
        <v>806</v>
      </c>
      <c r="B25" s="68" t="s">
        <v>83</v>
      </c>
      <c r="C25" s="5">
        <v>75</v>
      </c>
      <c r="D25" s="5">
        <v>4.8</v>
      </c>
      <c r="E25" s="5">
        <v>8.5</v>
      </c>
      <c r="F25" s="5">
        <v>48.4</v>
      </c>
      <c r="G25" s="5">
        <v>292.5</v>
      </c>
      <c r="H25" s="5">
        <v>7.0000000000000007E-2</v>
      </c>
      <c r="I25" s="5">
        <v>7.0000000000000007E-2</v>
      </c>
      <c r="J25" s="5">
        <v>0.14000000000000001</v>
      </c>
      <c r="K25" s="5">
        <v>2</v>
      </c>
      <c r="L25" s="5">
        <v>20</v>
      </c>
      <c r="M25" s="5">
        <v>48.2</v>
      </c>
      <c r="N25" s="5">
        <v>8</v>
      </c>
      <c r="O25" s="5">
        <v>0.6</v>
      </c>
    </row>
    <row r="26" spans="1:15" ht="15.75">
      <c r="A26" s="5"/>
      <c r="B26" s="15" t="s">
        <v>64</v>
      </c>
      <c r="C26" s="5">
        <v>150</v>
      </c>
      <c r="D26" s="5">
        <v>1.6</v>
      </c>
      <c r="E26" s="5">
        <v>0.5</v>
      </c>
      <c r="F26" s="5">
        <v>34.299999999999997</v>
      </c>
      <c r="G26" s="5">
        <v>134</v>
      </c>
      <c r="H26" s="5">
        <v>0</v>
      </c>
      <c r="I26" s="5">
        <v>13</v>
      </c>
      <c r="J26" s="5">
        <v>0</v>
      </c>
      <c r="K26" s="5">
        <v>0.1</v>
      </c>
      <c r="L26" s="5">
        <v>7.5</v>
      </c>
      <c r="M26" s="5">
        <v>33</v>
      </c>
      <c r="N26" s="5">
        <v>40.5</v>
      </c>
      <c r="O26" s="5">
        <v>0.4</v>
      </c>
    </row>
    <row r="27" spans="1:15" ht="15.75">
      <c r="A27" s="5">
        <v>648</v>
      </c>
      <c r="B27" s="6" t="s">
        <v>63</v>
      </c>
      <c r="C27" s="66">
        <v>200</v>
      </c>
      <c r="D27" s="66">
        <v>0</v>
      </c>
      <c r="E27" s="66">
        <v>0</v>
      </c>
      <c r="F27" s="66">
        <v>10</v>
      </c>
      <c r="G27" s="66">
        <v>119</v>
      </c>
      <c r="H27" s="66">
        <v>0</v>
      </c>
      <c r="I27" s="66">
        <v>4</v>
      </c>
      <c r="J27" s="66">
        <v>0</v>
      </c>
      <c r="K27" s="66">
        <v>0</v>
      </c>
      <c r="L27" s="66">
        <v>0.2</v>
      </c>
      <c r="M27" s="66">
        <v>0</v>
      </c>
      <c r="N27" s="66">
        <v>0</v>
      </c>
      <c r="O27" s="66">
        <v>0.3</v>
      </c>
    </row>
    <row r="28" spans="1:15">
      <c r="A28" s="7"/>
      <c r="B28" s="22" t="s">
        <v>37</v>
      </c>
      <c r="C28" s="3"/>
      <c r="D28" s="12">
        <f>SUM(D25:D27)</f>
        <v>6.4</v>
      </c>
      <c r="E28" s="12">
        <f t="shared" ref="E28:O28" si="2">SUM(E25:E27)</f>
        <v>9</v>
      </c>
      <c r="F28" s="12">
        <f t="shared" si="2"/>
        <v>92.699999999999989</v>
      </c>
      <c r="G28" s="12">
        <f t="shared" si="2"/>
        <v>545.5</v>
      </c>
      <c r="H28" s="12">
        <f t="shared" si="2"/>
        <v>7.0000000000000007E-2</v>
      </c>
      <c r="I28" s="12">
        <f t="shared" si="2"/>
        <v>17.07</v>
      </c>
      <c r="J28" s="12">
        <f t="shared" si="2"/>
        <v>0.14000000000000001</v>
      </c>
      <c r="K28" s="12">
        <f t="shared" si="2"/>
        <v>2.1</v>
      </c>
      <c r="L28" s="12">
        <f t="shared" si="2"/>
        <v>27.7</v>
      </c>
      <c r="M28" s="12">
        <f t="shared" si="2"/>
        <v>81.2</v>
      </c>
      <c r="N28" s="12">
        <f t="shared" si="2"/>
        <v>48.5</v>
      </c>
      <c r="O28" s="12">
        <f t="shared" si="2"/>
        <v>1.3</v>
      </c>
    </row>
    <row r="29" spans="1:15">
      <c r="A29" s="3"/>
      <c r="B29" s="2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>
      <c r="A30" s="3"/>
      <c r="B30" s="22" t="s">
        <v>38</v>
      </c>
      <c r="C30" s="3"/>
      <c r="D30" s="12">
        <f>D13+D22+D28</f>
        <v>48.23</v>
      </c>
      <c r="E30" s="12">
        <f t="shared" ref="E30:O30" si="3">E13+E22+E28</f>
        <v>49.499999999999993</v>
      </c>
      <c r="F30" s="12">
        <f t="shared" si="3"/>
        <v>298.76</v>
      </c>
      <c r="G30" s="12">
        <f t="shared" si="3"/>
        <v>1840.33</v>
      </c>
      <c r="H30" s="12">
        <f t="shared" si="3"/>
        <v>0.57200000000000006</v>
      </c>
      <c r="I30" s="12">
        <f t="shared" si="3"/>
        <v>32.534999999999997</v>
      </c>
      <c r="J30" s="12">
        <f t="shared" si="3"/>
        <v>0.33</v>
      </c>
      <c r="K30" s="12">
        <f t="shared" si="3"/>
        <v>5.8949999999999996</v>
      </c>
      <c r="L30" s="12">
        <f t="shared" si="3"/>
        <v>585.96</v>
      </c>
      <c r="M30" s="12">
        <f t="shared" si="3"/>
        <v>788.11000000000013</v>
      </c>
      <c r="N30" s="12">
        <f t="shared" si="3"/>
        <v>250.85999999999999</v>
      </c>
      <c r="O30" s="12">
        <f t="shared" si="3"/>
        <v>7.4</v>
      </c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10">
    <mergeCell ref="A1:M1"/>
    <mergeCell ref="A2:M2"/>
    <mergeCell ref="A3:M3"/>
    <mergeCell ref="A4:O4"/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sqref="A1:O31"/>
    </sheetView>
  </sheetViews>
  <sheetFormatPr defaultRowHeight="15"/>
  <cols>
    <col min="1" max="1" width="6.140625" customWidth="1"/>
    <col min="2" max="2" width="33.140625" customWidth="1"/>
    <col min="3" max="4" width="7.140625" customWidth="1"/>
    <col min="5" max="5" width="7" customWidth="1"/>
    <col min="6" max="6" width="7.140625" customWidth="1"/>
    <col min="7" max="7" width="8" customWidth="1"/>
    <col min="8" max="8" width="7" customWidth="1"/>
    <col min="9" max="9" width="7.140625" customWidth="1"/>
    <col min="10" max="10" width="6.85546875" customWidth="1"/>
    <col min="11" max="11" width="7" customWidth="1"/>
    <col min="12" max="12" width="7.28515625" customWidth="1"/>
    <col min="13" max="13" width="7.140625" customWidth="1"/>
    <col min="14" max="14" width="8.42578125" customWidth="1"/>
  </cols>
  <sheetData>
    <row r="1" spans="1:15" ht="15.75">
      <c r="A1" s="78" t="s">
        <v>84</v>
      </c>
      <c r="B1" s="81"/>
      <c r="C1" s="81"/>
      <c r="D1" s="81"/>
    </row>
    <row r="2" spans="1:15" ht="15.75">
      <c r="A2" s="78" t="s">
        <v>103</v>
      </c>
      <c r="B2" s="81"/>
      <c r="C2" s="81"/>
      <c r="D2" s="81"/>
    </row>
    <row r="3" spans="1:15" ht="15.75">
      <c r="A3" s="78" t="s">
        <v>44</v>
      </c>
      <c r="B3" s="81"/>
      <c r="C3" s="81"/>
      <c r="D3" s="81"/>
    </row>
    <row r="4" spans="1:15" ht="15.75">
      <c r="A4" s="62" t="s">
        <v>111</v>
      </c>
      <c r="B4" s="81"/>
      <c r="C4" s="81"/>
      <c r="D4" s="81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5" t="s">
        <v>0</v>
      </c>
      <c r="B5" s="93" t="s">
        <v>1</v>
      </c>
      <c r="C5" s="93" t="s">
        <v>2</v>
      </c>
      <c r="D5" s="94" t="s">
        <v>3</v>
      </c>
      <c r="E5" s="95"/>
      <c r="F5" s="96"/>
      <c r="G5" s="28" t="s">
        <v>4</v>
      </c>
      <c r="H5" s="94" t="s">
        <v>5</v>
      </c>
      <c r="I5" s="95"/>
      <c r="J5" s="95"/>
      <c r="K5" s="96"/>
      <c r="L5" s="94" t="s">
        <v>6</v>
      </c>
      <c r="M5" s="95"/>
      <c r="N5" s="95"/>
      <c r="O5" s="96"/>
    </row>
    <row r="6" spans="1:15">
      <c r="A6" s="25" t="s">
        <v>7</v>
      </c>
      <c r="B6" s="97"/>
      <c r="C6" s="97"/>
      <c r="D6" s="2" t="s">
        <v>8</v>
      </c>
      <c r="E6" s="2" t="s">
        <v>9</v>
      </c>
      <c r="F6" s="2" t="s">
        <v>10</v>
      </c>
      <c r="G6" s="98"/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</row>
    <row r="8" spans="1:15" ht="18">
      <c r="A8" s="3"/>
      <c r="B8" s="4" t="s">
        <v>19</v>
      </c>
      <c r="C8" s="3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ht="15.75">
      <c r="A9" s="16">
        <v>394</v>
      </c>
      <c r="B9" s="6" t="s">
        <v>122</v>
      </c>
      <c r="C9" s="5" t="s">
        <v>28</v>
      </c>
      <c r="D9" s="5">
        <v>10.7</v>
      </c>
      <c r="E9" s="5">
        <v>14.4</v>
      </c>
      <c r="F9" s="5">
        <v>32.5</v>
      </c>
      <c r="G9" s="5">
        <v>305</v>
      </c>
      <c r="H9" s="5">
        <v>0.06</v>
      </c>
      <c r="I9" s="5">
        <v>0.1</v>
      </c>
      <c r="J9" s="5">
        <v>8.3000000000000004E-2</v>
      </c>
      <c r="K9" s="5">
        <v>1.39</v>
      </c>
      <c r="L9" s="5">
        <v>72.819999999999993</v>
      </c>
      <c r="M9" s="5">
        <v>126.88</v>
      </c>
      <c r="N9" s="5">
        <v>15.57</v>
      </c>
      <c r="O9" s="5">
        <v>1.5</v>
      </c>
    </row>
    <row r="10" spans="1:15">
      <c r="A10" s="100">
        <v>685</v>
      </c>
      <c r="B10" s="3" t="s">
        <v>21</v>
      </c>
      <c r="C10" s="7">
        <v>200</v>
      </c>
      <c r="D10" s="7">
        <v>0.2</v>
      </c>
      <c r="E10" s="7" t="s">
        <v>22</v>
      </c>
      <c r="F10" s="7">
        <v>14</v>
      </c>
      <c r="G10" s="7">
        <v>56</v>
      </c>
      <c r="H10" s="7" t="s">
        <v>22</v>
      </c>
      <c r="I10" s="7" t="s">
        <v>22</v>
      </c>
      <c r="J10" s="7" t="s">
        <v>22</v>
      </c>
      <c r="K10" s="7" t="s">
        <v>22</v>
      </c>
      <c r="L10" s="7">
        <v>12</v>
      </c>
      <c r="M10" s="7">
        <v>8</v>
      </c>
      <c r="N10" s="7">
        <v>6</v>
      </c>
      <c r="O10" s="7">
        <v>0.8</v>
      </c>
    </row>
    <row r="11" spans="1:15">
      <c r="A11" s="100"/>
      <c r="B11" s="3" t="s">
        <v>23</v>
      </c>
      <c r="C11" s="8">
        <v>40</v>
      </c>
      <c r="D11" s="8">
        <v>3.04</v>
      </c>
      <c r="E11" s="8">
        <v>0.24</v>
      </c>
      <c r="F11" s="8">
        <v>20.92</v>
      </c>
      <c r="G11" s="8">
        <v>93.2</v>
      </c>
      <c r="H11" s="8">
        <v>4.3999999999999997E-2</v>
      </c>
      <c r="I11" s="8">
        <v>0</v>
      </c>
      <c r="J11" s="8">
        <v>0</v>
      </c>
      <c r="K11" s="8">
        <v>0.67</v>
      </c>
      <c r="L11" s="8">
        <v>8</v>
      </c>
      <c r="M11" s="8">
        <v>26</v>
      </c>
      <c r="N11" s="8">
        <v>10.5</v>
      </c>
      <c r="O11" s="8">
        <v>0.48</v>
      </c>
    </row>
    <row r="12" spans="1:15">
      <c r="A12" s="7"/>
      <c r="B12" s="22" t="s">
        <v>24</v>
      </c>
      <c r="C12" s="3"/>
      <c r="D12" s="12">
        <f t="shared" ref="D12:O12" si="0">SUM(D9:D11)</f>
        <v>13.939999999999998</v>
      </c>
      <c r="E12" s="12">
        <f t="shared" si="0"/>
        <v>14.64</v>
      </c>
      <c r="F12" s="12">
        <f t="shared" si="0"/>
        <v>67.42</v>
      </c>
      <c r="G12" s="12">
        <f t="shared" si="0"/>
        <v>454.2</v>
      </c>
      <c r="H12" s="12">
        <f t="shared" si="0"/>
        <v>0.104</v>
      </c>
      <c r="I12" s="12">
        <f t="shared" si="0"/>
        <v>0.1</v>
      </c>
      <c r="J12" s="12">
        <f t="shared" si="0"/>
        <v>8.3000000000000004E-2</v>
      </c>
      <c r="K12" s="12">
        <f t="shared" si="0"/>
        <v>2.06</v>
      </c>
      <c r="L12" s="12">
        <f t="shared" si="0"/>
        <v>92.82</v>
      </c>
      <c r="M12" s="12">
        <f t="shared" si="0"/>
        <v>160.88</v>
      </c>
      <c r="N12" s="12">
        <f t="shared" si="0"/>
        <v>32.07</v>
      </c>
      <c r="O12" s="12">
        <f t="shared" si="0"/>
        <v>2.78</v>
      </c>
    </row>
    <row r="13" spans="1:15" ht="18">
      <c r="A13" s="7"/>
      <c r="B13" s="13" t="s">
        <v>25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>
      <c r="A14" s="70"/>
      <c r="B14" s="6" t="s">
        <v>89</v>
      </c>
      <c r="C14" s="76">
        <v>80</v>
      </c>
      <c r="D14" s="5">
        <v>1.1200000000000001</v>
      </c>
      <c r="E14" s="5">
        <v>3.68</v>
      </c>
      <c r="F14" s="5">
        <v>5.6</v>
      </c>
      <c r="G14" s="5">
        <v>60.8</v>
      </c>
      <c r="H14" s="5">
        <v>3.2000000000000001E-2</v>
      </c>
      <c r="I14" s="5">
        <v>6</v>
      </c>
      <c r="J14" s="5">
        <v>0</v>
      </c>
      <c r="K14" s="5">
        <v>1.92</v>
      </c>
      <c r="L14" s="5">
        <v>43.76</v>
      </c>
      <c r="M14" s="5">
        <v>22.08</v>
      </c>
      <c r="N14" s="5">
        <v>12</v>
      </c>
      <c r="O14" s="5">
        <v>0.56000000000000005</v>
      </c>
    </row>
    <row r="15" spans="1:15" ht="15.75">
      <c r="A15" s="5">
        <v>139</v>
      </c>
      <c r="B15" s="6" t="s">
        <v>123</v>
      </c>
      <c r="C15" s="5">
        <v>250</v>
      </c>
      <c r="D15" s="21">
        <v>6.7</v>
      </c>
      <c r="E15" s="21">
        <v>4.2</v>
      </c>
      <c r="F15" s="21">
        <v>19.5</v>
      </c>
      <c r="G15" s="21">
        <v>144</v>
      </c>
      <c r="H15" s="21">
        <v>0.24</v>
      </c>
      <c r="I15" s="21">
        <v>7.1</v>
      </c>
      <c r="J15" s="21">
        <v>1.7000000000000001E-2</v>
      </c>
      <c r="K15" s="21">
        <v>0.31</v>
      </c>
      <c r="L15" s="21">
        <v>31.42</v>
      </c>
      <c r="M15" s="21">
        <v>101.75</v>
      </c>
      <c r="N15" s="21">
        <v>38.11</v>
      </c>
      <c r="O15" s="21">
        <v>1.9</v>
      </c>
    </row>
    <row r="16" spans="1:15" ht="15.75">
      <c r="A16" s="66">
        <v>451</v>
      </c>
      <c r="B16" s="68" t="s">
        <v>124</v>
      </c>
      <c r="C16" s="5">
        <v>100</v>
      </c>
      <c r="D16" s="5">
        <v>14.5</v>
      </c>
      <c r="E16" s="5">
        <v>12</v>
      </c>
      <c r="F16" s="5">
        <v>12.8</v>
      </c>
      <c r="G16" s="5">
        <v>218</v>
      </c>
      <c r="H16" s="5">
        <v>0.06</v>
      </c>
      <c r="I16" s="5">
        <v>0.05</v>
      </c>
      <c r="J16" s="5">
        <v>3.0000000000000001E-3</v>
      </c>
      <c r="K16" s="5">
        <v>3.12</v>
      </c>
      <c r="L16" s="5">
        <v>34.770000000000003</v>
      </c>
      <c r="M16" s="5">
        <v>140.12</v>
      </c>
      <c r="N16" s="5">
        <v>27.66</v>
      </c>
      <c r="O16" s="5">
        <v>1.43</v>
      </c>
    </row>
    <row r="17" spans="1:15">
      <c r="A17" s="57">
        <v>511</v>
      </c>
      <c r="B17" s="58" t="s">
        <v>60</v>
      </c>
      <c r="C17" s="5" t="s">
        <v>41</v>
      </c>
      <c r="D17" s="5">
        <v>4.5999999999999996</v>
      </c>
      <c r="E17" s="5">
        <v>5.9</v>
      </c>
      <c r="F17" s="5">
        <v>42.7</v>
      </c>
      <c r="G17" s="5">
        <v>246</v>
      </c>
      <c r="H17" s="5">
        <v>0.06</v>
      </c>
      <c r="I17" s="5">
        <v>1.1299999999999999</v>
      </c>
      <c r="J17" s="5">
        <v>0.03</v>
      </c>
      <c r="K17" s="5">
        <v>0.92</v>
      </c>
      <c r="L17" s="5">
        <v>61.81</v>
      </c>
      <c r="M17" s="5">
        <v>134</v>
      </c>
      <c r="N17" s="5">
        <v>68.69</v>
      </c>
      <c r="O17" s="5">
        <v>1.36</v>
      </c>
    </row>
    <row r="18" spans="1:15" ht="15.75">
      <c r="A18" s="5">
        <v>648</v>
      </c>
      <c r="B18" s="6" t="s">
        <v>63</v>
      </c>
      <c r="C18" s="66">
        <v>200</v>
      </c>
      <c r="D18" s="66">
        <v>0</v>
      </c>
      <c r="E18" s="66">
        <v>0</v>
      </c>
      <c r="F18" s="66">
        <v>10</v>
      </c>
      <c r="G18" s="66">
        <v>119</v>
      </c>
      <c r="H18" s="66">
        <v>0</v>
      </c>
      <c r="I18" s="66">
        <v>4</v>
      </c>
      <c r="J18" s="66">
        <v>0</v>
      </c>
      <c r="K18" s="66">
        <v>0</v>
      </c>
      <c r="L18" s="66">
        <v>0.2</v>
      </c>
      <c r="M18" s="66">
        <v>0</v>
      </c>
      <c r="N18" s="66">
        <v>0</v>
      </c>
      <c r="O18" s="66">
        <v>0.3</v>
      </c>
    </row>
    <row r="19" spans="1:15">
      <c r="A19" s="7"/>
      <c r="B19" s="3" t="s">
        <v>23</v>
      </c>
      <c r="C19" s="8">
        <v>30</v>
      </c>
      <c r="D19" s="8">
        <v>2.2799999999999998</v>
      </c>
      <c r="E19" s="8">
        <v>0.27</v>
      </c>
      <c r="F19" s="8">
        <v>14.88</v>
      </c>
      <c r="G19" s="8">
        <v>68</v>
      </c>
      <c r="H19" s="8">
        <v>0.06</v>
      </c>
      <c r="I19" s="8">
        <v>0</v>
      </c>
      <c r="J19" s="8">
        <v>0</v>
      </c>
      <c r="K19" s="8">
        <v>0.46</v>
      </c>
      <c r="L19" s="8">
        <v>7.8</v>
      </c>
      <c r="M19" s="8">
        <v>24.9</v>
      </c>
      <c r="N19" s="8">
        <v>10.5</v>
      </c>
      <c r="O19" s="8">
        <v>0.48</v>
      </c>
    </row>
    <row r="20" spans="1:15">
      <c r="A20" s="7"/>
      <c r="B20" s="3" t="s">
        <v>32</v>
      </c>
      <c r="C20" s="7">
        <v>45</v>
      </c>
      <c r="D20" s="7">
        <v>2.4700000000000002</v>
      </c>
      <c r="E20" s="7">
        <v>0.54</v>
      </c>
      <c r="F20" s="7">
        <v>16.3</v>
      </c>
      <c r="G20" s="7">
        <v>82.03</v>
      </c>
      <c r="H20" s="7">
        <v>0.12</v>
      </c>
      <c r="I20" s="7">
        <v>0</v>
      </c>
      <c r="J20" s="7">
        <v>0</v>
      </c>
      <c r="K20" s="7">
        <v>0.41</v>
      </c>
      <c r="L20" s="7">
        <v>15.8</v>
      </c>
      <c r="M20" s="7">
        <v>91.7</v>
      </c>
      <c r="N20" s="7">
        <v>7</v>
      </c>
      <c r="O20" s="7">
        <v>0.4</v>
      </c>
    </row>
    <row r="21" spans="1:15" ht="15.75">
      <c r="A21" s="7"/>
      <c r="B21" s="11" t="s">
        <v>33</v>
      </c>
      <c r="C21" s="3"/>
      <c r="D21" s="12">
        <f>SUM(D14:D20)</f>
        <v>31.67</v>
      </c>
      <c r="E21" s="12">
        <f t="shared" ref="E21:O21" si="1">SUM(E14:E20)</f>
        <v>26.59</v>
      </c>
      <c r="F21" s="12">
        <f t="shared" si="1"/>
        <v>121.78</v>
      </c>
      <c r="G21" s="12">
        <f t="shared" si="1"/>
        <v>937.82999999999993</v>
      </c>
      <c r="H21" s="12">
        <f t="shared" si="1"/>
        <v>0.57200000000000006</v>
      </c>
      <c r="I21" s="12">
        <f t="shared" si="1"/>
        <v>18.28</v>
      </c>
      <c r="J21" s="12">
        <f t="shared" si="1"/>
        <v>0.05</v>
      </c>
      <c r="K21" s="12">
        <f t="shared" si="1"/>
        <v>7.14</v>
      </c>
      <c r="L21" s="12">
        <f t="shared" si="1"/>
        <v>195.56000000000003</v>
      </c>
      <c r="M21" s="12">
        <f t="shared" si="1"/>
        <v>514.54999999999995</v>
      </c>
      <c r="N21" s="12">
        <f t="shared" si="1"/>
        <v>163.95999999999998</v>
      </c>
      <c r="O21" s="12">
        <f t="shared" si="1"/>
        <v>6.43</v>
      </c>
    </row>
    <row r="22" spans="1:15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">
      <c r="A23" s="7"/>
      <c r="B23" s="13" t="s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7">
        <v>747</v>
      </c>
      <c r="B24" s="3" t="s">
        <v>35</v>
      </c>
      <c r="C24" s="7">
        <v>100</v>
      </c>
      <c r="D24" s="7">
        <v>7.5</v>
      </c>
      <c r="E24" s="7">
        <v>13.2</v>
      </c>
      <c r="F24" s="7">
        <v>60.9</v>
      </c>
      <c r="G24" s="7">
        <v>394</v>
      </c>
      <c r="H24" s="7">
        <v>0.12</v>
      </c>
      <c r="I24" s="7" t="s">
        <v>22</v>
      </c>
      <c r="J24" s="7">
        <v>1.7999999999999999E-2</v>
      </c>
      <c r="K24" s="7">
        <v>4</v>
      </c>
      <c r="L24" s="7">
        <v>19.8</v>
      </c>
      <c r="M24" s="7">
        <v>89</v>
      </c>
      <c r="N24" s="7">
        <v>13</v>
      </c>
      <c r="O24" s="7">
        <v>1.3</v>
      </c>
    </row>
    <row r="25" spans="1:15">
      <c r="A25" s="7">
        <v>644</v>
      </c>
      <c r="B25" s="3" t="s">
        <v>36</v>
      </c>
      <c r="C25" s="7">
        <v>200</v>
      </c>
      <c r="D25" s="7">
        <v>5.8</v>
      </c>
      <c r="E25" s="7">
        <v>6.5</v>
      </c>
      <c r="F25" s="7">
        <v>9</v>
      </c>
      <c r="G25" s="7">
        <v>116</v>
      </c>
      <c r="H25" s="7">
        <v>0.06</v>
      </c>
      <c r="I25" s="7">
        <v>1.1000000000000001</v>
      </c>
      <c r="J25" s="7">
        <v>0.03</v>
      </c>
      <c r="K25" s="7">
        <v>0</v>
      </c>
      <c r="L25" s="7">
        <v>240</v>
      </c>
      <c r="M25" s="7">
        <v>180</v>
      </c>
      <c r="N25" s="7">
        <v>25.7</v>
      </c>
      <c r="O25" s="7">
        <v>0.18</v>
      </c>
    </row>
    <row r="26" spans="1:15" ht="15.75">
      <c r="A26" s="5"/>
      <c r="B26" s="67" t="s">
        <v>64</v>
      </c>
      <c r="C26" s="66">
        <v>150</v>
      </c>
      <c r="D26" s="66">
        <v>1.6</v>
      </c>
      <c r="E26" s="66">
        <v>0.5</v>
      </c>
      <c r="F26" s="66">
        <v>34.299999999999997</v>
      </c>
      <c r="G26" s="66">
        <v>134</v>
      </c>
      <c r="H26" s="66">
        <v>0</v>
      </c>
      <c r="I26" s="66">
        <v>13</v>
      </c>
      <c r="J26" s="66">
        <v>0</v>
      </c>
      <c r="K26" s="66">
        <v>0.1</v>
      </c>
      <c r="L26" s="66">
        <v>7.5</v>
      </c>
      <c r="M26" s="66">
        <v>33</v>
      </c>
      <c r="N26" s="66">
        <v>40.5</v>
      </c>
      <c r="O26" s="66">
        <v>0.4</v>
      </c>
    </row>
    <row r="27" spans="1:15">
      <c r="A27" s="3"/>
      <c r="B27" s="22" t="s">
        <v>37</v>
      </c>
      <c r="C27" s="3"/>
      <c r="D27" s="12">
        <f>SUM(D24:D26)</f>
        <v>14.9</v>
      </c>
      <c r="E27" s="12">
        <f t="shared" ref="E27:O27" si="2">SUM(E24:E26)</f>
        <v>20.2</v>
      </c>
      <c r="F27" s="12">
        <f t="shared" si="2"/>
        <v>104.2</v>
      </c>
      <c r="G27" s="12">
        <f t="shared" si="2"/>
        <v>644</v>
      </c>
      <c r="H27" s="12">
        <f t="shared" si="2"/>
        <v>0.18</v>
      </c>
      <c r="I27" s="12">
        <f t="shared" si="2"/>
        <v>14.1</v>
      </c>
      <c r="J27" s="12">
        <f t="shared" si="2"/>
        <v>4.8000000000000001E-2</v>
      </c>
      <c r="K27" s="12">
        <f t="shared" si="2"/>
        <v>4.0999999999999996</v>
      </c>
      <c r="L27" s="12">
        <f t="shared" si="2"/>
        <v>267.3</v>
      </c>
      <c r="M27" s="12">
        <f t="shared" si="2"/>
        <v>302</v>
      </c>
      <c r="N27" s="12">
        <f t="shared" si="2"/>
        <v>79.2</v>
      </c>
      <c r="O27" s="12">
        <f t="shared" si="2"/>
        <v>1.88</v>
      </c>
    </row>
    <row r="28" spans="1:15">
      <c r="A28" s="3"/>
      <c r="B28" s="2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>
      <c r="A29" s="3"/>
      <c r="B29" s="22" t="s">
        <v>38</v>
      </c>
      <c r="C29" s="3"/>
      <c r="D29" s="12">
        <f>D12+D21+D27</f>
        <v>60.51</v>
      </c>
      <c r="E29" s="12">
        <f t="shared" ref="E29:O29" si="3">E12+E21+E27</f>
        <v>61.430000000000007</v>
      </c>
      <c r="F29" s="12">
        <f t="shared" si="3"/>
        <v>293.39999999999998</v>
      </c>
      <c r="G29" s="12">
        <f t="shared" si="3"/>
        <v>2036.03</v>
      </c>
      <c r="H29" s="12">
        <f t="shared" si="3"/>
        <v>0.85600000000000009</v>
      </c>
      <c r="I29" s="12">
        <f t="shared" si="3"/>
        <v>32.480000000000004</v>
      </c>
      <c r="J29" s="12">
        <f t="shared" si="3"/>
        <v>0.18099999999999999</v>
      </c>
      <c r="K29" s="12">
        <f t="shared" si="3"/>
        <v>13.299999999999999</v>
      </c>
      <c r="L29" s="12">
        <f t="shared" si="3"/>
        <v>555.68000000000006</v>
      </c>
      <c r="M29" s="12">
        <f t="shared" si="3"/>
        <v>977.43</v>
      </c>
      <c r="N29" s="12">
        <f t="shared" si="3"/>
        <v>275.22999999999996</v>
      </c>
      <c r="O29" s="12">
        <f t="shared" si="3"/>
        <v>11.09</v>
      </c>
    </row>
    <row r="30" spans="1: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</sheetData>
  <mergeCells count="6">
    <mergeCell ref="B5:B6"/>
    <mergeCell ref="C5:C6"/>
    <mergeCell ref="D5:F5"/>
    <mergeCell ref="G5:G6"/>
    <mergeCell ref="H5:K5"/>
    <mergeCell ref="L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День1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  <vt:lpstr>День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</cp:lastModifiedBy>
  <cp:lastPrinted>2022-08-29T12:01:15Z</cp:lastPrinted>
  <dcterms:created xsi:type="dcterms:W3CDTF">2022-07-09T06:27:05Z</dcterms:created>
  <dcterms:modified xsi:type="dcterms:W3CDTF">2023-11-06T11:18:15Z</dcterms:modified>
</cp:coreProperties>
</file>